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8_{D0873586-B3F0-435F-8F37-0D4B571E27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ment clubs" sheetId="1" r:id="rId1"/>
    <sheet name="série1" sheetId="2" r:id="rId2"/>
    <sheet name="série2" sheetId="7" r:id="rId3"/>
    <sheet name="série 3" sheetId="8" r:id="rId4"/>
    <sheet name="série4" sheetId="9" r:id="rId5"/>
    <sheet name="Feuil2" sheetId="3" r:id="rId6"/>
  </sheets>
  <definedNames>
    <definedName name="_xlnm._FilterDatabase" localSheetId="0" hidden="1">'classement clubs'!$A$2:$K$184</definedName>
    <definedName name="_xlnm._FilterDatabase" localSheetId="1" hidden="1">série1!$A$1:$H$29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9" l="1"/>
  <c r="H44" i="9"/>
  <c r="H30" i="9"/>
  <c r="H37" i="9"/>
  <c r="H35" i="9"/>
  <c r="H29" i="9"/>
  <c r="H23" i="9"/>
  <c r="H19" i="9"/>
  <c r="H16" i="9"/>
  <c r="H13" i="9"/>
  <c r="H43" i="9"/>
  <c r="H34" i="9"/>
  <c r="H28" i="9"/>
  <c r="H2" i="9"/>
  <c r="H12" i="9"/>
  <c r="H8" i="9"/>
  <c r="H42" i="9"/>
  <c r="H39" i="9"/>
  <c r="H36" i="9"/>
  <c r="H33" i="9"/>
  <c r="H27" i="9"/>
  <c r="H21" i="9"/>
  <c r="H18" i="9"/>
  <c r="H9" i="9"/>
  <c r="H11" i="9"/>
  <c r="H41" i="9"/>
  <c r="H22" i="9"/>
  <c r="H32" i="9"/>
  <c r="H26" i="9"/>
  <c r="H20" i="9"/>
  <c r="H17" i="9"/>
  <c r="H15" i="9"/>
  <c r="H5" i="9"/>
  <c r="H7" i="9"/>
  <c r="H40" i="9"/>
  <c r="H38" i="9"/>
  <c r="H25" i="9"/>
  <c r="H31" i="9"/>
  <c r="H24" i="9"/>
  <c r="H4" i="9"/>
  <c r="H3" i="9"/>
  <c r="H14" i="9"/>
  <c r="H10" i="9"/>
  <c r="H6" i="9"/>
  <c r="H45" i="8"/>
  <c r="H44" i="8"/>
  <c r="H43" i="8"/>
  <c r="H42" i="8"/>
  <c r="H41" i="8"/>
  <c r="H40" i="8"/>
  <c r="H5" i="8"/>
  <c r="H23" i="8"/>
  <c r="H20" i="8"/>
  <c r="H18" i="8"/>
  <c r="H4" i="8"/>
  <c r="H35" i="8"/>
  <c r="H38" i="8"/>
  <c r="H34" i="8"/>
  <c r="H31" i="8"/>
  <c r="H22" i="8"/>
  <c r="H16" i="8"/>
  <c r="H12" i="8"/>
  <c r="H25" i="8"/>
  <c r="H33" i="8"/>
  <c r="H30" i="8"/>
  <c r="H27" i="8"/>
  <c r="H24" i="8"/>
  <c r="H21" i="8"/>
  <c r="H19" i="8"/>
  <c r="H15" i="8"/>
  <c r="H11" i="8"/>
  <c r="H37" i="8"/>
  <c r="H28" i="8"/>
  <c r="H9" i="8"/>
  <c r="H26" i="8"/>
  <c r="H2" i="8"/>
  <c r="H14" i="8"/>
  <c r="H10" i="8"/>
  <c r="H39" i="8"/>
  <c r="H36" i="8"/>
  <c r="H32" i="8"/>
  <c r="H29" i="8"/>
  <c r="H17" i="8"/>
  <c r="H7" i="8"/>
  <c r="H6" i="8"/>
  <c r="H8" i="8"/>
  <c r="H13" i="8"/>
  <c r="H3" i="8"/>
  <c r="H45" i="7"/>
  <c r="H44" i="7"/>
  <c r="H43" i="7"/>
  <c r="H42" i="7"/>
  <c r="H41" i="7"/>
  <c r="H40" i="7"/>
  <c r="H39" i="7"/>
  <c r="H38" i="7"/>
  <c r="H37" i="7"/>
  <c r="H34" i="7"/>
  <c r="H27" i="7"/>
  <c r="H24" i="7"/>
  <c r="H20" i="7"/>
  <c r="H16" i="7"/>
  <c r="H12" i="7"/>
  <c r="H36" i="7"/>
  <c r="H30" i="7"/>
  <c r="H15" i="7"/>
  <c r="H11" i="7"/>
  <c r="H33" i="7"/>
  <c r="H32" i="7"/>
  <c r="H29" i="7"/>
  <c r="H26" i="7"/>
  <c r="H3" i="7"/>
  <c r="H4" i="7"/>
  <c r="H17" i="7"/>
  <c r="H9" i="7"/>
  <c r="H14" i="7"/>
  <c r="H28" i="7"/>
  <c r="H25" i="7"/>
  <c r="H21" i="7"/>
  <c r="H19" i="7"/>
  <c r="H10" i="7"/>
  <c r="H6" i="7"/>
  <c r="H8" i="7"/>
  <c r="H35" i="7"/>
  <c r="H31" i="7"/>
  <c r="H2" i="7"/>
  <c r="H23" i="7"/>
  <c r="H22" i="7"/>
  <c r="H18" i="7"/>
  <c r="H5" i="7"/>
  <c r="H13" i="7"/>
  <c r="H7" i="7"/>
  <c r="H123" i="1" l="1"/>
  <c r="H3" i="2"/>
  <c r="H42" i="2"/>
  <c r="H4" i="2"/>
  <c r="H35" i="2"/>
  <c r="F45" i="1"/>
  <c r="H38" i="2" l="1"/>
  <c r="H32" i="2"/>
  <c r="H45" i="2"/>
  <c r="H46" i="2"/>
  <c r="H31" i="2" l="1"/>
  <c r="H41" i="2"/>
  <c r="H43" i="2"/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9" i="2"/>
  <c r="H34" i="2"/>
  <c r="H44" i="2"/>
  <c r="H33" i="2"/>
  <c r="H5" i="2"/>
  <c r="H40" i="2"/>
  <c r="H2" i="2"/>
  <c r="H37" i="2"/>
  <c r="H36" i="2"/>
  <c r="C80" i="1"/>
  <c r="D80" i="1"/>
  <c r="E80" i="1"/>
  <c r="F80" i="1"/>
  <c r="G80" i="1"/>
  <c r="C101" i="1"/>
  <c r="D101" i="1"/>
  <c r="E101" i="1"/>
  <c r="F101" i="1"/>
  <c r="G101" i="1"/>
  <c r="C157" i="1"/>
  <c r="D157" i="1"/>
  <c r="E157" i="1"/>
  <c r="F157" i="1"/>
  <c r="G157" i="1"/>
  <c r="C66" i="1"/>
  <c r="D66" i="1"/>
  <c r="E66" i="1"/>
  <c r="F66" i="1"/>
  <c r="G66" i="1"/>
  <c r="B157" i="1" l="1"/>
  <c r="B101" i="1"/>
  <c r="C87" i="1"/>
  <c r="D87" i="1"/>
  <c r="E87" i="1"/>
  <c r="F87" i="1"/>
  <c r="G87" i="1"/>
  <c r="B87" i="1"/>
  <c r="C45" i="1"/>
  <c r="D45" i="1"/>
  <c r="E45" i="1"/>
  <c r="G45" i="1"/>
  <c r="B45" i="1"/>
  <c r="C129" i="1"/>
  <c r="D129" i="1"/>
  <c r="E129" i="1"/>
  <c r="F129" i="1"/>
  <c r="G129" i="1"/>
  <c r="B129" i="1"/>
  <c r="C108" i="1"/>
  <c r="D108" i="1"/>
  <c r="E108" i="1"/>
  <c r="F108" i="1"/>
  <c r="G108" i="1"/>
  <c r="B108" i="1"/>
  <c r="C150" i="1"/>
  <c r="D150" i="1"/>
  <c r="E150" i="1"/>
  <c r="F150" i="1"/>
  <c r="G150" i="1"/>
  <c r="C59" i="1"/>
  <c r="D59" i="1"/>
  <c r="E59" i="1"/>
  <c r="F59" i="1"/>
  <c r="G59" i="1"/>
  <c r="B150" i="1"/>
  <c r="B59" i="1"/>
  <c r="C136" i="1"/>
  <c r="D136" i="1"/>
  <c r="E136" i="1"/>
  <c r="F136" i="1"/>
  <c r="G136" i="1"/>
  <c r="B136" i="1"/>
  <c r="C31" i="1"/>
  <c r="D31" i="1"/>
  <c r="E31" i="1"/>
  <c r="F31" i="1"/>
  <c r="G31" i="1"/>
  <c r="B31" i="1"/>
  <c r="C94" i="1"/>
  <c r="D94" i="1"/>
  <c r="E94" i="1"/>
  <c r="F94" i="1"/>
  <c r="G94" i="1"/>
  <c r="C122" i="1"/>
  <c r="D122" i="1"/>
  <c r="E122" i="1"/>
  <c r="F122" i="1"/>
  <c r="G122" i="1"/>
  <c r="B94" i="1"/>
  <c r="B122" i="1"/>
  <c r="C143" i="1"/>
  <c r="D143" i="1"/>
  <c r="E143" i="1"/>
  <c r="F143" i="1"/>
  <c r="G143" i="1"/>
  <c r="B143" i="1"/>
  <c r="B80" i="1"/>
  <c r="C38" i="1"/>
  <c r="D38" i="1"/>
  <c r="E38" i="1"/>
  <c r="F38" i="1"/>
  <c r="G38" i="1"/>
  <c r="B38" i="1"/>
  <c r="C115" i="1"/>
  <c r="D115" i="1"/>
  <c r="E115" i="1"/>
  <c r="F115" i="1"/>
  <c r="G115" i="1"/>
  <c r="B115" i="1"/>
  <c r="B66" i="1"/>
  <c r="C17" i="1"/>
  <c r="D17" i="1"/>
  <c r="E17" i="1"/>
  <c r="F17" i="1"/>
  <c r="B17" i="1"/>
  <c r="C52" i="1"/>
  <c r="D52" i="1"/>
  <c r="E52" i="1"/>
  <c r="F52" i="1"/>
  <c r="G52" i="1"/>
  <c r="B52" i="1"/>
  <c r="C24" i="1"/>
  <c r="D24" i="1"/>
  <c r="E24" i="1"/>
  <c r="F24" i="1"/>
  <c r="G24" i="1"/>
  <c r="B24" i="1"/>
  <c r="C73" i="1"/>
  <c r="D73" i="1"/>
  <c r="E73" i="1"/>
  <c r="F73" i="1"/>
  <c r="G73" i="1"/>
  <c r="B73" i="1"/>
  <c r="C10" i="1"/>
  <c r="D10" i="1"/>
  <c r="E10" i="1"/>
  <c r="F10" i="1"/>
  <c r="G10" i="1"/>
  <c r="B10" i="1"/>
  <c r="H142" i="1" l="1"/>
  <c r="H141" i="1"/>
  <c r="H140" i="1"/>
  <c r="H139" i="1"/>
  <c r="H138" i="1"/>
  <c r="H137" i="1"/>
  <c r="H143" i="1" l="1"/>
  <c r="I143" i="1" s="1"/>
  <c r="I142" i="1" l="1"/>
  <c r="K143" i="1"/>
  <c r="H127" i="1"/>
  <c r="H71" i="1"/>
  <c r="H92" i="1"/>
  <c r="H113" i="1"/>
  <c r="H43" i="1"/>
  <c r="H120" i="1"/>
  <c r="H29" i="1"/>
  <c r="H155" i="1"/>
  <c r="H15" i="1"/>
  <c r="H85" i="1"/>
  <c r="H50" i="1"/>
  <c r="H78" i="1"/>
  <c r="H134" i="1"/>
  <c r="H64" i="1"/>
  <c r="H99" i="1"/>
  <c r="H22" i="1"/>
  <c r="H148" i="1"/>
  <c r="H8" i="1"/>
  <c r="H7" i="1"/>
  <c r="H57" i="1"/>
  <c r="H56" i="1"/>
  <c r="H106" i="1"/>
  <c r="H36" i="1"/>
  <c r="I141" i="1" l="1"/>
  <c r="K142" i="1"/>
  <c r="H135" i="1"/>
  <c r="H133" i="1"/>
  <c r="H132" i="1"/>
  <c r="H131" i="1"/>
  <c r="H130" i="1"/>
  <c r="I140" i="1" l="1"/>
  <c r="K141" i="1"/>
  <c r="H136" i="1"/>
  <c r="I136" i="1" s="1"/>
  <c r="H65" i="1"/>
  <c r="H63" i="1"/>
  <c r="H62" i="1"/>
  <c r="H61" i="1"/>
  <c r="H60" i="1"/>
  <c r="H9" i="1"/>
  <c r="H6" i="1"/>
  <c r="H5" i="1"/>
  <c r="H4" i="1"/>
  <c r="H44" i="1"/>
  <c r="H42" i="1"/>
  <c r="H41" i="1"/>
  <c r="H40" i="1"/>
  <c r="H39" i="1"/>
  <c r="I139" i="1" l="1"/>
  <c r="K140" i="1"/>
  <c r="K136" i="1"/>
  <c r="I135" i="1"/>
  <c r="I130" i="1"/>
  <c r="K130" i="1" s="1"/>
  <c r="I138" i="1" l="1"/>
  <c r="K139" i="1"/>
  <c r="K135" i="1"/>
  <c r="I134" i="1"/>
  <c r="I137" i="1" l="1"/>
  <c r="K137" i="1" s="1"/>
  <c r="K138" i="1"/>
  <c r="I133" i="1"/>
  <c r="K134" i="1"/>
  <c r="I132" i="1" l="1"/>
  <c r="K133" i="1"/>
  <c r="I131" i="1" l="1"/>
  <c r="K131" i="1" s="1"/>
  <c r="K132" i="1"/>
  <c r="H149" i="1" l="1"/>
  <c r="H147" i="1"/>
  <c r="H146" i="1"/>
  <c r="H145" i="1"/>
  <c r="H144" i="1"/>
  <c r="H30" i="1"/>
  <c r="H28" i="1"/>
  <c r="H27" i="1"/>
  <c r="H26" i="1"/>
  <c r="H25" i="1"/>
  <c r="H86" i="1"/>
  <c r="H84" i="1"/>
  <c r="H83" i="1"/>
  <c r="H82" i="1"/>
  <c r="H81" i="1"/>
  <c r="H74" i="1"/>
  <c r="H75" i="1"/>
  <c r="H76" i="1"/>
  <c r="H77" i="1"/>
  <c r="H79" i="1"/>
  <c r="H105" i="1"/>
  <c r="H112" i="1"/>
  <c r="H126" i="1"/>
  <c r="H154" i="1"/>
  <c r="H21" i="1"/>
  <c r="H91" i="1"/>
  <c r="H119" i="1"/>
  <c r="H49" i="1"/>
  <c r="H14" i="1"/>
  <c r="H70" i="1"/>
  <c r="H98" i="1"/>
  <c r="H37" i="1"/>
  <c r="H95" i="1"/>
  <c r="H96" i="1"/>
  <c r="H97" i="1"/>
  <c r="H100" i="1"/>
  <c r="H67" i="1"/>
  <c r="H68" i="1"/>
  <c r="H69" i="1"/>
  <c r="H72" i="1"/>
  <c r="H11" i="1"/>
  <c r="H12" i="1"/>
  <c r="H13" i="1"/>
  <c r="H16" i="1"/>
  <c r="H46" i="1"/>
  <c r="H47" i="1"/>
  <c r="H48" i="1"/>
  <c r="H51" i="1"/>
  <c r="H116" i="1"/>
  <c r="H117" i="1"/>
  <c r="H118" i="1"/>
  <c r="H121" i="1"/>
  <c r="H88" i="1"/>
  <c r="H89" i="1"/>
  <c r="H90" i="1"/>
  <c r="H93" i="1"/>
  <c r="H18" i="1"/>
  <c r="H19" i="1"/>
  <c r="H20" i="1"/>
  <c r="H23" i="1"/>
  <c r="H151" i="1"/>
  <c r="H152" i="1"/>
  <c r="H153" i="1"/>
  <c r="H156" i="1"/>
  <c r="H124" i="1"/>
  <c r="H125" i="1"/>
  <c r="H128" i="1"/>
  <c r="H53" i="1"/>
  <c r="H54" i="1"/>
  <c r="H55" i="1"/>
  <c r="H58" i="1"/>
  <c r="H109" i="1"/>
  <c r="H110" i="1"/>
  <c r="H111" i="1"/>
  <c r="H114" i="1"/>
  <c r="H102" i="1"/>
  <c r="H103" i="1"/>
  <c r="H104" i="1"/>
  <c r="H107" i="1"/>
  <c r="H35" i="1"/>
  <c r="H33" i="1"/>
  <c r="H34" i="1"/>
  <c r="H32" i="1"/>
  <c r="H38" i="1" l="1"/>
  <c r="I38" i="1" s="1"/>
  <c r="I37" i="1" s="1"/>
  <c r="I36" i="1" s="1"/>
  <c r="H108" i="1" l="1"/>
  <c r="I108" i="1" s="1"/>
  <c r="I107" i="1" s="1"/>
  <c r="K107" i="1" s="1"/>
  <c r="K38" i="1"/>
  <c r="H73" i="1"/>
  <c r="I73" i="1" s="1"/>
  <c r="I35" i="1"/>
  <c r="I34" i="1" s="1"/>
  <c r="I33" i="1" s="1"/>
  <c r="I32" i="1" s="1"/>
  <c r="K36" i="1"/>
  <c r="H129" i="1"/>
  <c r="I129" i="1" s="1"/>
  <c r="K37" i="1"/>
  <c r="K108" i="1" l="1"/>
  <c r="I106" i="1"/>
  <c r="I105" i="1" s="1"/>
  <c r="I104" i="1" s="1"/>
  <c r="I103" i="1" s="1"/>
  <c r="I102" i="1" s="1"/>
  <c r="I72" i="1"/>
  <c r="K73" i="1"/>
  <c r="I128" i="1"/>
  <c r="K129" i="1"/>
  <c r="H10" i="1"/>
  <c r="I10" i="1" s="1"/>
  <c r="H59" i="1"/>
  <c r="I59" i="1" s="1"/>
  <c r="K106" i="1" l="1"/>
  <c r="K72" i="1"/>
  <c r="I71" i="1"/>
  <c r="K128" i="1"/>
  <c r="I127" i="1"/>
  <c r="I9" i="1"/>
  <c r="K10" i="1"/>
  <c r="K59" i="1"/>
  <c r="I58" i="1"/>
  <c r="K71" i="1" l="1"/>
  <c r="I70" i="1"/>
  <c r="I69" i="1" s="1"/>
  <c r="I68" i="1" s="1"/>
  <c r="I67" i="1" s="1"/>
  <c r="K58" i="1"/>
  <c r="I57" i="1"/>
  <c r="K9" i="1"/>
  <c r="I8" i="1"/>
  <c r="K127" i="1"/>
  <c r="I126" i="1"/>
  <c r="I125" i="1" s="1"/>
  <c r="I124" i="1" s="1"/>
  <c r="I123" i="1" s="1"/>
  <c r="I7" i="1" l="1"/>
  <c r="K8" i="1"/>
  <c r="I56" i="1"/>
  <c r="I55" i="1" s="1"/>
  <c r="I54" i="1" s="1"/>
  <c r="I53" i="1" s="1"/>
  <c r="K57" i="1"/>
  <c r="K55" i="1" l="1"/>
  <c r="K56" i="1"/>
  <c r="K54" i="1"/>
  <c r="I6" i="1"/>
  <c r="K7" i="1"/>
  <c r="K53" i="1"/>
  <c r="K126" i="1"/>
  <c r="K125" i="1"/>
  <c r="K124" i="1"/>
  <c r="I5" i="1" l="1"/>
  <c r="K6" i="1"/>
  <c r="K123" i="1"/>
  <c r="K104" i="1"/>
  <c r="K105" i="1"/>
  <c r="K103" i="1"/>
  <c r="I4" i="1" l="1"/>
  <c r="K4" i="1" s="1"/>
  <c r="K5" i="1"/>
  <c r="K70" i="1"/>
  <c r="K68" i="1"/>
  <c r="K102" i="1"/>
  <c r="K69" i="1"/>
  <c r="K67" i="1" l="1"/>
  <c r="K32" i="1"/>
  <c r="K33" i="1"/>
  <c r="K34" i="1"/>
  <c r="K35" i="1"/>
  <c r="H150" i="1"/>
  <c r="I150" i="1" s="1"/>
  <c r="H24" i="1"/>
  <c r="I24" i="1" s="1"/>
  <c r="H101" i="1"/>
  <c r="I101" i="1" s="1"/>
  <c r="H66" i="1"/>
  <c r="I66" i="1" s="1"/>
  <c r="I65" i="1" s="1"/>
  <c r="H52" i="1"/>
  <c r="I52" i="1" s="1"/>
  <c r="H115" i="1"/>
  <c r="I115" i="1" s="1"/>
  <c r="H157" i="1"/>
  <c r="I157" i="1" s="1"/>
  <c r="K157" i="1" s="1"/>
  <c r="H31" i="1"/>
  <c r="I31" i="1" s="1"/>
  <c r="H80" i="1"/>
  <c r="I80" i="1" s="1"/>
  <c r="I79" i="1" s="1"/>
  <c r="H87" i="1" l="1"/>
  <c r="I87" i="1" s="1"/>
  <c r="K87" i="1" s="1"/>
  <c r="H17" i="1"/>
  <c r="I17" i="1" s="1"/>
  <c r="K17" i="1" s="1"/>
  <c r="H94" i="1"/>
  <c r="I94" i="1" s="1"/>
  <c r="I93" i="1" s="1"/>
  <c r="H122" i="1"/>
  <c r="I122" i="1" s="1"/>
  <c r="K122" i="1" s="1"/>
  <c r="H45" i="1"/>
  <c r="I45" i="1" s="1"/>
  <c r="I44" i="1" s="1"/>
  <c r="K65" i="1"/>
  <c r="I64" i="1"/>
  <c r="K79" i="1"/>
  <c r="I78" i="1"/>
  <c r="K101" i="1"/>
  <c r="I100" i="1"/>
  <c r="I30" i="1"/>
  <c r="K31" i="1"/>
  <c r="K24" i="1"/>
  <c r="I23" i="1"/>
  <c r="I149" i="1"/>
  <c r="I156" i="1"/>
  <c r="K150" i="1"/>
  <c r="I114" i="1"/>
  <c r="I51" i="1"/>
  <c r="K66" i="1"/>
  <c r="K80" i="1"/>
  <c r="K115" i="1"/>
  <c r="K52" i="1"/>
  <c r="I16" i="1" l="1"/>
  <c r="K16" i="1" s="1"/>
  <c r="K94" i="1"/>
  <c r="I121" i="1"/>
  <c r="K121" i="1" s="1"/>
  <c r="I86" i="1"/>
  <c r="K86" i="1" s="1"/>
  <c r="K45" i="1"/>
  <c r="K93" i="1"/>
  <c r="I92" i="1"/>
  <c r="K156" i="1"/>
  <c r="I155" i="1"/>
  <c r="K64" i="1"/>
  <c r="I63" i="1"/>
  <c r="K149" i="1"/>
  <c r="I148" i="1"/>
  <c r="K44" i="1"/>
  <c r="I43" i="1"/>
  <c r="I77" i="1"/>
  <c r="K78" i="1"/>
  <c r="K51" i="1"/>
  <c r="I50" i="1"/>
  <c r="K30" i="1"/>
  <c r="I29" i="1"/>
  <c r="K114" i="1"/>
  <c r="I113" i="1"/>
  <c r="K23" i="1"/>
  <c r="I22" i="1"/>
  <c r="K100" i="1"/>
  <c r="I99" i="1"/>
  <c r="I15" i="1" l="1"/>
  <c r="K15" i="1" s="1"/>
  <c r="I120" i="1"/>
  <c r="K120" i="1" s="1"/>
  <c r="I85" i="1"/>
  <c r="I84" i="1" s="1"/>
  <c r="I147" i="1"/>
  <c r="K148" i="1"/>
  <c r="I76" i="1"/>
  <c r="K77" i="1"/>
  <c r="I98" i="1"/>
  <c r="K99" i="1"/>
  <c r="I42" i="1"/>
  <c r="K43" i="1"/>
  <c r="I49" i="1"/>
  <c r="K50" i="1"/>
  <c r="I21" i="1"/>
  <c r="K22" i="1"/>
  <c r="I62" i="1"/>
  <c r="K63" i="1"/>
  <c r="I112" i="1"/>
  <c r="K113" i="1"/>
  <c r="I154" i="1"/>
  <c r="K155" i="1"/>
  <c r="I28" i="1"/>
  <c r="K29" i="1"/>
  <c r="I91" i="1"/>
  <c r="K92" i="1"/>
  <c r="I14" i="1" l="1"/>
  <c r="I13" i="1" s="1"/>
  <c r="I119" i="1"/>
  <c r="K119" i="1" s="1"/>
  <c r="K85" i="1"/>
  <c r="I83" i="1"/>
  <c r="K84" i="1"/>
  <c r="I20" i="1"/>
  <c r="K21" i="1"/>
  <c r="I153" i="1"/>
  <c r="K154" i="1"/>
  <c r="I48" i="1"/>
  <c r="K49" i="1"/>
  <c r="I97" i="1"/>
  <c r="K98" i="1"/>
  <c r="I90" i="1"/>
  <c r="K91" i="1"/>
  <c r="I111" i="1"/>
  <c r="K112" i="1"/>
  <c r="I75" i="1"/>
  <c r="K76" i="1"/>
  <c r="I27" i="1"/>
  <c r="K28" i="1"/>
  <c r="I61" i="1"/>
  <c r="K62" i="1"/>
  <c r="I41" i="1"/>
  <c r="K42" i="1"/>
  <c r="I146" i="1"/>
  <c r="K147" i="1"/>
  <c r="I118" i="1" l="1"/>
  <c r="K118" i="1" s="1"/>
  <c r="K14" i="1"/>
  <c r="I110" i="1"/>
  <c r="K111" i="1"/>
  <c r="I26" i="1"/>
  <c r="K27" i="1"/>
  <c r="I60" i="1"/>
  <c r="K60" i="1" s="1"/>
  <c r="K61" i="1"/>
  <c r="I152" i="1"/>
  <c r="K153" i="1"/>
  <c r="I74" i="1"/>
  <c r="K74" i="1" s="1"/>
  <c r="K75" i="1"/>
  <c r="I117" i="1"/>
  <c r="I89" i="1"/>
  <c r="K90" i="1"/>
  <c r="I145" i="1"/>
  <c r="K146" i="1"/>
  <c r="I96" i="1"/>
  <c r="K97" i="1"/>
  <c r="I19" i="1"/>
  <c r="K20" i="1"/>
  <c r="I40" i="1"/>
  <c r="K41" i="1"/>
  <c r="I12" i="1"/>
  <c r="K13" i="1"/>
  <c r="I47" i="1"/>
  <c r="K48" i="1"/>
  <c r="I82" i="1"/>
  <c r="K83" i="1"/>
  <c r="I11" i="1" l="1"/>
  <c r="K11" i="1" s="1"/>
  <c r="K12" i="1"/>
  <c r="I88" i="1"/>
  <c r="K88" i="1" s="1"/>
  <c r="K89" i="1"/>
  <c r="I144" i="1"/>
  <c r="K144" i="1" s="1"/>
  <c r="K145" i="1"/>
  <c r="I39" i="1"/>
  <c r="K39" i="1" s="1"/>
  <c r="K40" i="1"/>
  <c r="I81" i="1"/>
  <c r="K81" i="1" s="1"/>
  <c r="K82" i="1"/>
  <c r="I151" i="1"/>
  <c r="K151" i="1" s="1"/>
  <c r="K152" i="1"/>
  <c r="I18" i="1"/>
  <c r="K18" i="1" s="1"/>
  <c r="K19" i="1"/>
  <c r="I116" i="1"/>
  <c r="K116" i="1" s="1"/>
  <c r="K117" i="1"/>
  <c r="I25" i="1"/>
  <c r="K25" i="1" s="1"/>
  <c r="K26" i="1"/>
  <c r="I46" i="1"/>
  <c r="K46" i="1" s="1"/>
  <c r="K47" i="1"/>
  <c r="I95" i="1"/>
  <c r="K95" i="1" s="1"/>
  <c r="K96" i="1"/>
  <c r="I109" i="1"/>
  <c r="K109" i="1" s="1"/>
  <c r="K110" i="1"/>
</calcChain>
</file>

<file path=xl/sharedStrings.xml><?xml version="1.0" encoding="utf-8"?>
<sst xmlns="http://schemas.openxmlformats.org/spreadsheetml/2006/main" count="326" uniqueCount="182">
  <si>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</si>
  <si>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</si>
  <si>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</si>
  <si>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</si>
  <si>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</si>
  <si>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</si>
  <si>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</si>
  <si>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</si>
  <si>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</si>
  <si>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</si>
  <si>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</si>
  <si>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</si>
  <si>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</si>
  <si>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</si>
  <si>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</si>
  <si>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</si>
  <si>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</si>
  <si>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</si>
  <si>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</si>
  <si>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</si>
  <si>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</si>
  <si>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</si>
  <si>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</si>
  <si>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</si>
  <si>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</si>
  <si>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</si>
  <si>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</si>
  <si>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</si>
  <si>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</si>
  <si>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</si>
  <si>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</si>
  <si>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</si>
  <si>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</si>
  <si>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</si>
  <si>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</si>
  <si>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PRESQU'ÏLE</t>
  </si>
  <si>
    <t>SABLE D'OLONNE</t>
  </si>
  <si>
    <t>ST GILLES CROIX DE VIE</t>
  </si>
  <si>
    <t>ST JEAN DE MONTS</t>
  </si>
  <si>
    <t>GUERANDE</t>
  </si>
  <si>
    <t>St Jean de Monts</t>
  </si>
  <si>
    <t>RESULTAT CAEF 2023 PAR CLUB</t>
  </si>
  <si>
    <t>Pays de St Gilles</t>
  </si>
  <si>
    <t>Laval</t>
  </si>
  <si>
    <t>Angers</t>
  </si>
  <si>
    <t>Guérande</t>
  </si>
  <si>
    <t>Île d'or</t>
  </si>
  <si>
    <t>SARGE LE MANS</t>
  </si>
  <si>
    <t>Hélène MORA</t>
  </si>
  <si>
    <t>Hélène GARRIDO</t>
  </si>
  <si>
    <t>Odile GLOUX</t>
  </si>
  <si>
    <t>Claire CESARI</t>
  </si>
  <si>
    <t>Claude GIBOU</t>
  </si>
  <si>
    <t>Dominique DUMONT G.</t>
  </si>
  <si>
    <t>Pascale OLLIVIER</t>
  </si>
  <si>
    <t>Chantal JEANNIN</t>
  </si>
  <si>
    <t>Annick IDEE</t>
  </si>
  <si>
    <t>Maryvonne CHEVY</t>
  </si>
  <si>
    <t>Natacha JANOT</t>
  </si>
  <si>
    <t>Michèle VALERY</t>
  </si>
  <si>
    <t>Christine SALESKY</t>
  </si>
  <si>
    <t>Martine Le BORGNE</t>
  </si>
  <si>
    <t>Denise GOURRAUD</t>
  </si>
  <si>
    <t>Patricia GRELLIER</t>
  </si>
  <si>
    <t>Candice Le THOMAS</t>
  </si>
  <si>
    <t>Nadège BRUNEEL</t>
  </si>
  <si>
    <t>Claude REBOUILLEAU</t>
  </si>
  <si>
    <t>Michelle SOULARD</t>
  </si>
  <si>
    <t>Christine ROCHETEAU</t>
  </si>
  <si>
    <t>Marie-José NUEVO</t>
  </si>
  <si>
    <t>Emanuelle CALTIAU</t>
  </si>
  <si>
    <t>Marcelle DENY</t>
  </si>
  <si>
    <t>Huguette COUTAND</t>
  </si>
  <si>
    <t>M. Thérèse JOUAN</t>
  </si>
  <si>
    <t>Brigitte MARZIN</t>
  </si>
  <si>
    <t>Odile BEAUVOIR</t>
  </si>
  <si>
    <t>Fabienne LANDRY</t>
  </si>
  <si>
    <t>M. Christine BRODU</t>
  </si>
  <si>
    <t>M. Christine TASSONNEAU</t>
  </si>
  <si>
    <t>Josée BILBEISSI</t>
  </si>
  <si>
    <t>Sylvie BAUZON</t>
  </si>
  <si>
    <t>Caroline LAVIGNOLLE</t>
  </si>
  <si>
    <t>Laura PINSAULT</t>
  </si>
  <si>
    <t>Chantal PAVAGEAU</t>
  </si>
  <si>
    <t>Aicha JACQUEMIN</t>
  </si>
  <si>
    <t>Christine CAPELLE</t>
  </si>
  <si>
    <t>Gwenola ZOONEKYNDT</t>
  </si>
  <si>
    <t>Candice LE THOMAS</t>
  </si>
  <si>
    <t>Francoise OUTIN</t>
  </si>
  <si>
    <t>Isabelle SOUEF</t>
  </si>
  <si>
    <t>Soizic TROGER</t>
  </si>
  <si>
    <t>Chantal METREAU</t>
  </si>
  <si>
    <t>Elyane MARSOLLIER</t>
  </si>
  <si>
    <t>Marie Anne SUSSET</t>
  </si>
  <si>
    <t>Frédérique FUSIL</t>
  </si>
  <si>
    <t>Martine RAUTUREAU</t>
  </si>
  <si>
    <t>Sabine DE KERSABIEC</t>
  </si>
  <si>
    <t>Isabelle REVEILLON</t>
  </si>
  <si>
    <t>Caroline PETIT</t>
  </si>
  <si>
    <t>Elisabeth JUDGE</t>
  </si>
  <si>
    <t>Esperanza PUYENCHET</t>
  </si>
  <si>
    <t>Huguette PIFFETEAU</t>
  </si>
  <si>
    <t>Georgette HOARAU</t>
  </si>
  <si>
    <t>Isabelle QUINTIN</t>
  </si>
  <si>
    <t>Gisèle TAELEMANS</t>
  </si>
  <si>
    <t>Colette CARRET</t>
  </si>
  <si>
    <t>Marie DAVID</t>
  </si>
  <si>
    <t>Valia BREMOND</t>
  </si>
  <si>
    <t>Nelly HARRIGAN</t>
  </si>
  <si>
    <t>Catherine GUESSARD</t>
  </si>
  <si>
    <t>Yvette COUBARD</t>
  </si>
  <si>
    <t>Anne Claire BARETS</t>
  </si>
  <si>
    <t>Elyne MARSOLLIER5</t>
  </si>
  <si>
    <t>Isabelle LAMURE</t>
  </si>
  <si>
    <t>Véronique BERARD</t>
  </si>
  <si>
    <t>Martine GUIARD SOREL</t>
  </si>
  <si>
    <t>Gladys BRODEAU</t>
  </si>
  <si>
    <t>Pascale DEREMAUX</t>
  </si>
  <si>
    <t>Myriam AUDUSSEAU</t>
  </si>
  <si>
    <t>Laurence MASSIOT</t>
  </si>
  <si>
    <t>Isabelle MARCHAIS</t>
  </si>
  <si>
    <t>Catherine BOUREL</t>
  </si>
  <si>
    <t>Christine POULIQUEN</t>
  </si>
  <si>
    <t>Florence LEMEUNIER</t>
  </si>
  <si>
    <t>Marie Madeleine BAUDET</t>
  </si>
  <si>
    <t>Michèle GOURMELON</t>
  </si>
  <si>
    <t>Huguette BARRETEAU</t>
  </si>
  <si>
    <t>Marylène DURAND</t>
  </si>
  <si>
    <t>Françoise MARVILLET</t>
  </si>
  <si>
    <t>Eisabeth CLEMENT</t>
  </si>
  <si>
    <t>Danielle PLANTAY</t>
  </si>
  <si>
    <t>Nadine BESSONNEAU</t>
  </si>
  <si>
    <t>Annick MAZE</t>
  </si>
  <si>
    <t>Renée BLIN</t>
  </si>
  <si>
    <t>Joelle ORY</t>
  </si>
  <si>
    <t>Françoise PORTEJOIE</t>
  </si>
  <si>
    <t>Anne Laure GRUNWALD</t>
  </si>
  <si>
    <t>Marie-André GRAND</t>
  </si>
  <si>
    <t>Joelle ZICH</t>
  </si>
  <si>
    <t>Sylvette LECLERC</t>
  </si>
  <si>
    <t>Fanny BODARD</t>
  </si>
  <si>
    <t>Marie TISSEAU</t>
  </si>
  <si>
    <t>Paule GOSSELIN</t>
  </si>
  <si>
    <t>Dominique DUMONT</t>
  </si>
  <si>
    <t>Armelle PHILIPPON</t>
  </si>
  <si>
    <t>Yung CHAUVEL</t>
  </si>
  <si>
    <t>Marie Christine HUBERT</t>
  </si>
  <si>
    <t>Caroline ROULLEAU</t>
  </si>
  <si>
    <t>Dominique VIALATOU</t>
  </si>
  <si>
    <t>Sylvie AUSTRY</t>
  </si>
  <si>
    <t>Catherine LOCUFIER</t>
  </si>
  <si>
    <t>Martine LIEGEOIS</t>
  </si>
  <si>
    <t>Françoise KERJEAN</t>
  </si>
  <si>
    <t>Chantal ARCHAMBAULT</t>
  </si>
  <si>
    <t>Eve MOREAU</t>
  </si>
  <si>
    <t>Bernadette THAREAU</t>
  </si>
  <si>
    <t>Angélique MONTECOT</t>
  </si>
  <si>
    <t>Fabienne MATIVET</t>
  </si>
  <si>
    <t>Marie andrée GRAND</t>
  </si>
  <si>
    <t>Evelyne KEMON</t>
  </si>
  <si>
    <t>Fabienne CARRE</t>
  </si>
  <si>
    <t>Sylvie BERLAIMONT4</t>
  </si>
  <si>
    <t>IsabelleCOCHETEAU</t>
  </si>
  <si>
    <t>Valérie CHOQUART</t>
  </si>
  <si>
    <t>Valérie HOLMES</t>
  </si>
  <si>
    <t>Fabienne GUERIN</t>
  </si>
  <si>
    <t>Katia HARDOUIN</t>
  </si>
  <si>
    <t>Maud LORCY</t>
  </si>
  <si>
    <t>M.Liliane MANIÈRE</t>
  </si>
  <si>
    <t>Bianca LAURET</t>
  </si>
  <si>
    <t>Danielle VEST</t>
  </si>
  <si>
    <t>Carla SCHMIT</t>
  </si>
  <si>
    <t>Francoise BARBEAU</t>
  </si>
  <si>
    <t>Brigitte BRUNACCI</t>
  </si>
  <si>
    <t>Valérie CHIRON</t>
  </si>
  <si>
    <t>Béatrice CASTAING</t>
  </si>
  <si>
    <t>Oana MARIN</t>
  </si>
  <si>
    <t>Betty REVIGNAS</t>
  </si>
  <si>
    <t>Béatrice ALLIOU</t>
  </si>
  <si>
    <t>Marité VILLALON</t>
  </si>
  <si>
    <t>Nelly MUSSET</t>
  </si>
  <si>
    <t>Elisabeth CLEMENT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</si>
</sst>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5" xfId="0" applyFont="1" applyBorder="1"/>
    <xf numFmtId="0" fontId="1" fillId="0" borderId="14" xfId="0" applyFont="1" applyBorder="1"/>
    <xf numFmtId="0" fontId="1" fillId="0" borderId="16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1" fillId="0" borderId="41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1" fontId="11" fillId="0" borderId="19" xfId="0" applyNumberFormat="1" applyFont="1" applyBorder="1" applyAlignment="1">
      <alignment horizontal="center" vertical="center"/>
    </xf>
    <xf numFmtId="165" fontId="10" fillId="0" borderId="41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vertical="center"/>
    </xf>
    <xf numFmtId="0" fontId="0" fillId="0" borderId="13" xfId="0" applyBorder="1" applyAlignment="1">
      <alignment horizontal="center"/>
    </xf>
    <xf numFmtId="0" fontId="1" fillId="0" borderId="41" xfId="0" applyFont="1" applyBorder="1"/>
    <xf numFmtId="0" fontId="0" fillId="0" borderId="4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81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8"/>
  <sheetViews>
    <sheetView tabSelected="1" zoomScale="69" workbookViewId="0">
      <selection activeCell="F35" sqref="F35"/>
    </sheetView>
  </sheetViews>
  <sheetFormatPr baseColWidth="10" defaultColWidth="9.1796875" defaultRowHeight="14.5" x14ac:dyDescent="0.35"/>
  <cols>
    <col min="1" max="1" width="19.54296875" style="31" customWidth="1"/>
    <col min="2" max="2" width="21.54296875" style="8" customWidth="1"/>
    <col min="3" max="3" width="19.81640625" style="8" customWidth="1"/>
    <col min="4" max="4" width="18.81640625" style="8" customWidth="1"/>
    <col min="5" max="5" width="18.7265625" style="8" customWidth="1"/>
    <col min="6" max="6" width="22" style="8" customWidth="1"/>
    <col min="7" max="7" width="18.81640625" style="8" customWidth="1"/>
    <col min="8" max="8" width="16.26953125" style="8" bestFit="1" customWidth="1"/>
    <col min="9" max="9" width="19.1796875" style="8" hidden="1" customWidth="1"/>
    <col min="10" max="10" width="9.453125" style="7" hidden="1" customWidth="1"/>
    <col min="11" max="11" width="11.1796875" style="32" bestFit="1" customWidth="1"/>
    <col min="12" max="12" width="9.1796875" style="7"/>
    <col min="13" max="13" width="18.453125" style="7" customWidth="1"/>
    <col min="14" max="16384" width="9.1796875" style="7"/>
  </cols>
  <sheetData>
    <row r="1" spans="1:11" s="29" customFormat="1" ht="50.15" customHeight="1" thickBot="1" x14ac:dyDescent="0.4">
      <c r="A1" s="76" t="s">
        <v>41</v>
      </c>
      <c r="B1" s="76"/>
      <c r="C1" s="76"/>
      <c r="D1" s="76"/>
      <c r="E1" s="76"/>
      <c r="F1" s="76"/>
      <c r="G1" s="76"/>
      <c r="H1" s="76"/>
      <c r="I1" s="28"/>
      <c r="K1" s="30"/>
    </row>
    <row r="2" spans="1:11" ht="15.5" x14ac:dyDescent="0.35">
      <c r="A2" s="78" t="s">
        <v>0</v>
      </c>
      <c r="B2" s="33">
        <v>45022</v>
      </c>
      <c r="C2" s="34">
        <v>45057</v>
      </c>
      <c r="D2" s="34">
        <v>45078</v>
      </c>
      <c r="E2" s="34">
        <v>45113</v>
      </c>
      <c r="F2" s="34">
        <v>45176</v>
      </c>
      <c r="G2" s="34">
        <v>45204</v>
      </c>
      <c r="H2" s="80" t="s">
        <v>1</v>
      </c>
      <c r="I2" s="82" t="s">
        <v>22</v>
      </c>
      <c r="J2" s="83" t="s">
        <v>23</v>
      </c>
      <c r="K2" s="77" t="s">
        <v>24</v>
      </c>
    </row>
    <row r="3" spans="1:11" ht="22" customHeight="1" thickBot="1" x14ac:dyDescent="0.4">
      <c r="A3" s="79"/>
      <c r="B3" s="35" t="s">
        <v>40</v>
      </c>
      <c r="C3" s="36" t="s">
        <v>42</v>
      </c>
      <c r="D3" s="36" t="s">
        <v>43</v>
      </c>
      <c r="E3" s="36" t="s">
        <v>44</v>
      </c>
      <c r="F3" s="36" t="s">
        <v>45</v>
      </c>
      <c r="G3" s="36" t="s">
        <v>46</v>
      </c>
      <c r="H3" s="81"/>
      <c r="I3" s="82"/>
      <c r="J3" s="83"/>
      <c r="K3" s="77"/>
    </row>
    <row r="4" spans="1:11" x14ac:dyDescent="0.35">
      <c r="A4" s="37" t="s">
        <v>2</v>
      </c>
      <c r="B4" s="56"/>
      <c r="C4" s="57"/>
      <c r="D4" s="58"/>
      <c r="E4" s="57"/>
      <c r="F4" s="58"/>
      <c r="G4" s="64"/>
      <c r="H4" s="40">
        <f t="shared" ref="H4:H35" si="0">SUM(B4:G4)</f>
        <v>0</v>
      </c>
      <c r="I4" s="8">
        <f t="shared" ref="I4:I9" si="1">I5+1</f>
        <v>110006</v>
      </c>
      <c r="J4" s="7">
        <v>260</v>
      </c>
      <c r="K4" s="41">
        <f t="shared" ref="K4:K35" si="2">I4+J4</f>
        <v>110266</v>
      </c>
    </row>
    <row r="5" spans="1:11" x14ac:dyDescent="0.35">
      <c r="A5" s="37" t="s">
        <v>28</v>
      </c>
      <c r="B5" s="59"/>
      <c r="C5" s="38"/>
      <c r="D5" s="8">
        <v>12</v>
      </c>
      <c r="E5" s="38">
        <v>15</v>
      </c>
      <c r="F5" s="8">
        <v>15</v>
      </c>
      <c r="G5" s="39"/>
      <c r="H5" s="42">
        <f t="shared" si="0"/>
        <v>42</v>
      </c>
      <c r="I5" s="8">
        <f t="shared" si="1"/>
        <v>110005</v>
      </c>
      <c r="J5" s="7">
        <v>260</v>
      </c>
      <c r="K5" s="41">
        <f t="shared" si="2"/>
        <v>110265</v>
      </c>
    </row>
    <row r="6" spans="1:11" x14ac:dyDescent="0.35">
      <c r="A6" s="37" t="s">
        <v>3</v>
      </c>
      <c r="B6" s="59"/>
      <c r="C6" s="38">
        <v>7</v>
      </c>
      <c r="D6" s="8">
        <v>2</v>
      </c>
      <c r="E6" s="38">
        <v>21</v>
      </c>
      <c r="G6" s="39"/>
      <c r="H6" s="42">
        <f t="shared" si="0"/>
        <v>30</v>
      </c>
      <c r="I6" s="8">
        <f t="shared" si="1"/>
        <v>110004</v>
      </c>
      <c r="J6" s="7">
        <v>260</v>
      </c>
      <c r="K6" s="41">
        <f t="shared" si="2"/>
        <v>110264</v>
      </c>
    </row>
    <row r="7" spans="1:11" x14ac:dyDescent="0.35">
      <c r="A7" s="37" t="s">
        <v>26</v>
      </c>
      <c r="B7" s="59"/>
      <c r="C7" s="38">
        <v>9</v>
      </c>
      <c r="D7" s="8">
        <v>5</v>
      </c>
      <c r="E7" s="38">
        <v>12</v>
      </c>
      <c r="F7" s="8">
        <v>7</v>
      </c>
      <c r="G7" s="39"/>
      <c r="H7" s="42">
        <f t="shared" si="0"/>
        <v>33</v>
      </c>
      <c r="I7" s="8">
        <f t="shared" si="1"/>
        <v>110003</v>
      </c>
      <c r="J7" s="7">
        <v>260</v>
      </c>
      <c r="K7" s="41">
        <f t="shared" si="2"/>
        <v>110263</v>
      </c>
    </row>
    <row r="8" spans="1:11" x14ac:dyDescent="0.35">
      <c r="A8" s="37" t="s">
        <v>30</v>
      </c>
      <c r="B8" s="59"/>
      <c r="C8" s="38"/>
      <c r="E8" s="38"/>
      <c r="G8" s="39"/>
      <c r="H8" s="42">
        <f t="shared" si="0"/>
        <v>0</v>
      </c>
      <c r="I8" s="8">
        <f t="shared" si="1"/>
        <v>110002</v>
      </c>
      <c r="J8" s="7">
        <v>260</v>
      </c>
      <c r="K8" s="41">
        <f t="shared" si="2"/>
        <v>110262</v>
      </c>
    </row>
    <row r="9" spans="1:11" x14ac:dyDescent="0.35">
      <c r="A9" s="37" t="s">
        <v>4</v>
      </c>
      <c r="B9" s="59">
        <v>1</v>
      </c>
      <c r="C9" s="38">
        <v>1</v>
      </c>
      <c r="D9" s="8">
        <v>1</v>
      </c>
      <c r="E9" s="38">
        <v>1</v>
      </c>
      <c r="F9" s="8">
        <v>1</v>
      </c>
      <c r="G9" s="39"/>
      <c r="H9" s="42">
        <f t="shared" si="0"/>
        <v>5</v>
      </c>
      <c r="I9" s="8">
        <f t="shared" si="1"/>
        <v>110001</v>
      </c>
      <c r="J9" s="7">
        <v>260</v>
      </c>
      <c r="K9" s="41">
        <f t="shared" si="2"/>
        <v>110261</v>
      </c>
    </row>
    <row r="10" spans="1:11" x14ac:dyDescent="0.35">
      <c r="A10" s="43" t="s">
        <v>6</v>
      </c>
      <c r="B10" s="60">
        <f t="shared" ref="B10:G10" si="3">SUM(B4:B9)</f>
        <v>1</v>
      </c>
      <c r="C10" s="44">
        <f t="shared" si="3"/>
        <v>17</v>
      </c>
      <c r="D10" s="44">
        <f t="shared" si="3"/>
        <v>20</v>
      </c>
      <c r="E10" s="44">
        <f t="shared" si="3"/>
        <v>49</v>
      </c>
      <c r="F10" s="44">
        <f t="shared" si="3"/>
        <v>23</v>
      </c>
      <c r="G10" s="44">
        <f t="shared" si="3"/>
        <v>0</v>
      </c>
      <c r="H10" s="43">
        <f t="shared" si="0"/>
        <v>110</v>
      </c>
      <c r="I10" s="45">
        <f>H10*1000</f>
        <v>110000</v>
      </c>
      <c r="J10" s="7">
        <v>260</v>
      </c>
      <c r="K10" s="41">
        <f t="shared" si="2"/>
        <v>110260</v>
      </c>
    </row>
    <row r="11" spans="1:11" x14ac:dyDescent="0.35">
      <c r="A11" s="46" t="s">
        <v>2</v>
      </c>
      <c r="B11" s="61"/>
      <c r="C11" s="9"/>
      <c r="D11" s="47"/>
      <c r="E11" s="9">
        <v>6</v>
      </c>
      <c r="F11" s="47"/>
      <c r="G11" s="48"/>
      <c r="H11" s="49">
        <f t="shared" si="0"/>
        <v>6</v>
      </c>
      <c r="I11" s="8">
        <f t="shared" ref="I11:I16" si="4">I12+1</f>
        <v>89006</v>
      </c>
      <c r="J11" s="7">
        <v>100</v>
      </c>
      <c r="K11" s="41">
        <f t="shared" si="2"/>
        <v>89106</v>
      </c>
    </row>
    <row r="12" spans="1:11" x14ac:dyDescent="0.35">
      <c r="A12" s="37" t="s">
        <v>28</v>
      </c>
      <c r="B12" s="59">
        <v>10</v>
      </c>
      <c r="C12" s="38">
        <v>10</v>
      </c>
      <c r="D12" s="8">
        <v>12</v>
      </c>
      <c r="E12" s="38"/>
      <c r="G12" s="39"/>
      <c r="H12" s="42">
        <f t="shared" si="0"/>
        <v>32</v>
      </c>
      <c r="I12" s="8">
        <f t="shared" si="4"/>
        <v>89005</v>
      </c>
      <c r="J12" s="7">
        <v>100</v>
      </c>
      <c r="K12" s="41">
        <f t="shared" si="2"/>
        <v>89105</v>
      </c>
    </row>
    <row r="13" spans="1:11" x14ac:dyDescent="0.35">
      <c r="A13" s="37" t="s">
        <v>3</v>
      </c>
      <c r="B13" s="59">
        <v>19</v>
      </c>
      <c r="C13" s="38">
        <v>6</v>
      </c>
      <c r="E13" s="38"/>
      <c r="G13" s="39"/>
      <c r="H13" s="42">
        <f t="shared" si="0"/>
        <v>25</v>
      </c>
      <c r="I13" s="8">
        <f t="shared" si="4"/>
        <v>89004</v>
      </c>
      <c r="J13" s="7">
        <v>100</v>
      </c>
      <c r="K13" s="41">
        <f t="shared" si="2"/>
        <v>89104</v>
      </c>
    </row>
    <row r="14" spans="1:11" x14ac:dyDescent="0.35">
      <c r="A14" s="37" t="s">
        <v>26</v>
      </c>
      <c r="B14" s="59">
        <v>6</v>
      </c>
      <c r="C14" s="38"/>
      <c r="E14" s="38"/>
      <c r="F14" s="8">
        <v>15</v>
      </c>
      <c r="G14" s="39"/>
      <c r="H14" s="42">
        <f t="shared" si="0"/>
        <v>21</v>
      </c>
      <c r="I14" s="8">
        <f t="shared" si="4"/>
        <v>89003</v>
      </c>
      <c r="J14" s="7">
        <v>100</v>
      </c>
      <c r="K14" s="41">
        <f t="shared" si="2"/>
        <v>89103</v>
      </c>
    </row>
    <row r="15" spans="1:11" x14ac:dyDescent="0.35">
      <c r="A15" s="37" t="s">
        <v>30</v>
      </c>
      <c r="B15" s="59"/>
      <c r="C15" s="38"/>
      <c r="E15" s="38"/>
      <c r="G15" s="39"/>
      <c r="H15" s="42">
        <f t="shared" si="0"/>
        <v>0</v>
      </c>
      <c r="I15" s="8">
        <f t="shared" si="4"/>
        <v>89002</v>
      </c>
      <c r="J15" s="7">
        <v>100</v>
      </c>
      <c r="K15" s="41">
        <f t="shared" si="2"/>
        <v>89102</v>
      </c>
    </row>
    <row r="16" spans="1:11" x14ac:dyDescent="0.35">
      <c r="A16" s="37" t="s">
        <v>4</v>
      </c>
      <c r="B16" s="59">
        <v>1</v>
      </c>
      <c r="C16" s="38">
        <v>1</v>
      </c>
      <c r="D16" s="8">
        <v>1</v>
      </c>
      <c r="E16" s="38">
        <v>1</v>
      </c>
      <c r="F16" s="8">
        <v>1</v>
      </c>
      <c r="G16" s="39"/>
      <c r="H16" s="42">
        <f t="shared" si="0"/>
        <v>5</v>
      </c>
      <c r="I16" s="8">
        <f t="shared" si="4"/>
        <v>89001</v>
      </c>
      <c r="J16" s="7">
        <v>100</v>
      </c>
      <c r="K16" s="41">
        <f t="shared" si="2"/>
        <v>89101</v>
      </c>
    </row>
    <row r="17" spans="1:11" x14ac:dyDescent="0.35">
      <c r="A17" s="43" t="s">
        <v>14</v>
      </c>
      <c r="B17" s="60">
        <f>SUM(B11:B16)</f>
        <v>36</v>
      </c>
      <c r="C17" s="44">
        <f>SUM(C11:C16)</f>
        <v>17</v>
      </c>
      <c r="D17" s="44">
        <f>SUM(D11:D16)</f>
        <v>13</v>
      </c>
      <c r="E17" s="44">
        <f>SUM(E11:E16)</f>
        <v>7</v>
      </c>
      <c r="F17" s="44">
        <f>SUM(F11:F16)</f>
        <v>16</v>
      </c>
      <c r="G17" s="44">
        <v>0</v>
      </c>
      <c r="H17" s="43">
        <f t="shared" si="0"/>
        <v>89</v>
      </c>
      <c r="I17" s="45">
        <f>H17*1000</f>
        <v>89000</v>
      </c>
      <c r="J17" s="7">
        <v>100</v>
      </c>
      <c r="K17" s="41">
        <f t="shared" si="2"/>
        <v>89100</v>
      </c>
    </row>
    <row r="18" spans="1:11" x14ac:dyDescent="0.35">
      <c r="A18" s="46" t="s">
        <v>2</v>
      </c>
      <c r="B18" s="61">
        <v>2</v>
      </c>
      <c r="C18" s="9">
        <v>3</v>
      </c>
      <c r="D18" s="47">
        <v>3</v>
      </c>
      <c r="E18" s="9">
        <v>3</v>
      </c>
      <c r="F18" s="47"/>
      <c r="G18" s="48"/>
      <c r="H18" s="49">
        <f t="shared" si="0"/>
        <v>11</v>
      </c>
      <c r="I18" s="8">
        <f t="shared" ref="I18:I23" si="5">I19+1</f>
        <v>88006</v>
      </c>
      <c r="J18" s="7">
        <v>50</v>
      </c>
      <c r="K18" s="41">
        <f t="shared" si="2"/>
        <v>88056</v>
      </c>
    </row>
    <row r="19" spans="1:11" x14ac:dyDescent="0.35">
      <c r="A19" s="37" t="s">
        <v>28</v>
      </c>
      <c r="B19" s="59"/>
      <c r="C19" s="38">
        <v>8</v>
      </c>
      <c r="E19" s="38">
        <v>12</v>
      </c>
      <c r="G19" s="39"/>
      <c r="H19" s="42">
        <f t="shared" si="0"/>
        <v>20</v>
      </c>
      <c r="I19" s="8">
        <f t="shared" si="5"/>
        <v>88005</v>
      </c>
      <c r="J19" s="7">
        <v>50</v>
      </c>
      <c r="K19" s="41">
        <f t="shared" si="2"/>
        <v>88055</v>
      </c>
    </row>
    <row r="20" spans="1:11" x14ac:dyDescent="0.35">
      <c r="A20" s="37" t="s">
        <v>3</v>
      </c>
      <c r="B20" s="59"/>
      <c r="C20" s="38"/>
      <c r="D20" s="8">
        <v>7</v>
      </c>
      <c r="E20" s="38">
        <v>10</v>
      </c>
      <c r="F20" s="8">
        <v>13</v>
      </c>
      <c r="G20" s="39"/>
      <c r="H20" s="42">
        <f t="shared" si="0"/>
        <v>30</v>
      </c>
      <c r="I20" s="8">
        <f t="shared" si="5"/>
        <v>88004</v>
      </c>
      <c r="J20" s="7">
        <v>50</v>
      </c>
      <c r="K20" s="41">
        <f t="shared" si="2"/>
        <v>88054</v>
      </c>
    </row>
    <row r="21" spans="1:11" x14ac:dyDescent="0.35">
      <c r="A21" s="37" t="s">
        <v>26</v>
      </c>
      <c r="B21" s="59">
        <v>6</v>
      </c>
      <c r="C21" s="38"/>
      <c r="E21" s="38">
        <v>16</v>
      </c>
      <c r="G21" s="39"/>
      <c r="H21" s="42">
        <f t="shared" si="0"/>
        <v>22</v>
      </c>
      <c r="I21" s="8">
        <f t="shared" si="5"/>
        <v>88003</v>
      </c>
      <c r="J21" s="7">
        <v>50</v>
      </c>
      <c r="K21" s="41">
        <f t="shared" si="2"/>
        <v>88053</v>
      </c>
    </row>
    <row r="22" spans="1:11" x14ac:dyDescent="0.35">
      <c r="A22" s="37" t="s">
        <v>30</v>
      </c>
      <c r="B22" s="59"/>
      <c r="C22" s="38"/>
      <c r="E22" s="38">
        <v>1</v>
      </c>
      <c r="G22" s="39"/>
      <c r="H22" s="42">
        <f t="shared" si="0"/>
        <v>1</v>
      </c>
      <c r="I22" s="8">
        <f t="shared" si="5"/>
        <v>88002</v>
      </c>
      <c r="J22" s="7">
        <v>50</v>
      </c>
      <c r="K22" s="41">
        <f t="shared" si="2"/>
        <v>88052</v>
      </c>
    </row>
    <row r="23" spans="1:11" x14ac:dyDescent="0.35">
      <c r="A23" s="37" t="s">
        <v>4</v>
      </c>
      <c r="B23" s="59">
        <v>1</v>
      </c>
      <c r="C23" s="38">
        <v>1</v>
      </c>
      <c r="D23" s="8">
        <v>1</v>
      </c>
      <c r="E23" s="38"/>
      <c r="F23" s="8">
        <v>1</v>
      </c>
      <c r="G23" s="39"/>
      <c r="H23" s="42">
        <f t="shared" si="0"/>
        <v>4</v>
      </c>
      <c r="I23" s="8">
        <f t="shared" si="5"/>
        <v>88001</v>
      </c>
      <c r="J23" s="7">
        <v>50</v>
      </c>
      <c r="K23" s="41">
        <f t="shared" si="2"/>
        <v>88051</v>
      </c>
    </row>
    <row r="24" spans="1:11" x14ac:dyDescent="0.35">
      <c r="A24" s="43" t="s">
        <v>27</v>
      </c>
      <c r="B24" s="60">
        <f t="shared" ref="B24:G24" si="6">SUM(B18:B23)</f>
        <v>9</v>
      </c>
      <c r="C24" s="44">
        <f t="shared" si="6"/>
        <v>12</v>
      </c>
      <c r="D24" s="44">
        <f t="shared" si="6"/>
        <v>11</v>
      </c>
      <c r="E24" s="44">
        <f t="shared" si="6"/>
        <v>42</v>
      </c>
      <c r="F24" s="44">
        <f t="shared" si="6"/>
        <v>14</v>
      </c>
      <c r="G24" s="44">
        <f t="shared" si="6"/>
        <v>0</v>
      </c>
      <c r="H24" s="43">
        <f t="shared" si="0"/>
        <v>88</v>
      </c>
      <c r="I24" s="45">
        <f>H24*1000</f>
        <v>88000</v>
      </c>
      <c r="J24" s="7">
        <v>50</v>
      </c>
      <c r="K24" s="41">
        <f t="shared" si="2"/>
        <v>88050</v>
      </c>
    </row>
    <row r="25" spans="1:11" x14ac:dyDescent="0.35">
      <c r="A25" s="46" t="s">
        <v>2</v>
      </c>
      <c r="B25" s="61"/>
      <c r="C25" s="9"/>
      <c r="D25" s="47"/>
      <c r="E25" s="9"/>
      <c r="F25" s="47"/>
      <c r="G25" s="48"/>
      <c r="H25" s="49">
        <f t="shared" si="0"/>
        <v>0</v>
      </c>
      <c r="I25" s="8">
        <f t="shared" ref="I25:I30" si="7">I26+1</f>
        <v>86006</v>
      </c>
      <c r="J25" s="7">
        <v>180</v>
      </c>
      <c r="K25" s="41">
        <f t="shared" si="2"/>
        <v>86186</v>
      </c>
    </row>
    <row r="26" spans="1:11" x14ac:dyDescent="0.35">
      <c r="A26" s="37" t="s">
        <v>28</v>
      </c>
      <c r="B26" s="59">
        <v>9</v>
      </c>
      <c r="C26" s="38">
        <v>14</v>
      </c>
      <c r="D26" s="8">
        <v>6</v>
      </c>
      <c r="E26" s="38">
        <v>9</v>
      </c>
      <c r="F26" s="8">
        <v>9</v>
      </c>
      <c r="G26" s="39"/>
      <c r="H26" s="42">
        <f t="shared" si="0"/>
        <v>47</v>
      </c>
      <c r="I26" s="8">
        <f t="shared" si="7"/>
        <v>86005</v>
      </c>
      <c r="J26" s="7">
        <v>180</v>
      </c>
      <c r="K26" s="41">
        <f t="shared" si="2"/>
        <v>86185</v>
      </c>
    </row>
    <row r="27" spans="1:11" x14ac:dyDescent="0.35">
      <c r="A27" s="37" t="s">
        <v>3</v>
      </c>
      <c r="B27" s="59"/>
      <c r="C27" s="38">
        <v>1</v>
      </c>
      <c r="E27" s="38"/>
      <c r="F27" s="8">
        <v>19</v>
      </c>
      <c r="G27" s="39"/>
      <c r="H27" s="42">
        <f t="shared" si="0"/>
        <v>20</v>
      </c>
      <c r="I27" s="8">
        <f t="shared" si="7"/>
        <v>86004</v>
      </c>
      <c r="J27" s="7">
        <v>180</v>
      </c>
      <c r="K27" s="41">
        <f t="shared" si="2"/>
        <v>86184</v>
      </c>
    </row>
    <row r="28" spans="1:11" x14ac:dyDescent="0.35">
      <c r="A28" s="37" t="s">
        <v>26</v>
      </c>
      <c r="B28" s="59">
        <v>7</v>
      </c>
      <c r="C28" s="38">
        <v>1</v>
      </c>
      <c r="E28" s="38">
        <v>6</v>
      </c>
      <c r="G28" s="39"/>
      <c r="H28" s="42">
        <f t="shared" si="0"/>
        <v>14</v>
      </c>
      <c r="I28" s="8">
        <f t="shared" si="7"/>
        <v>86003</v>
      </c>
      <c r="J28" s="7">
        <v>180</v>
      </c>
      <c r="K28" s="41">
        <f t="shared" si="2"/>
        <v>86183</v>
      </c>
    </row>
    <row r="29" spans="1:11" x14ac:dyDescent="0.35">
      <c r="A29" s="37" t="s">
        <v>30</v>
      </c>
      <c r="B29" s="59"/>
      <c r="C29" s="38"/>
      <c r="E29" s="38"/>
      <c r="G29" s="39"/>
      <c r="H29" s="42">
        <f t="shared" si="0"/>
        <v>0</v>
      </c>
      <c r="I29" s="8">
        <f t="shared" si="7"/>
        <v>86002</v>
      </c>
      <c r="J29" s="7">
        <v>180</v>
      </c>
      <c r="K29" s="41">
        <f t="shared" si="2"/>
        <v>86182</v>
      </c>
    </row>
    <row r="30" spans="1:11" x14ac:dyDescent="0.35">
      <c r="A30" s="37" t="s">
        <v>4</v>
      </c>
      <c r="B30" s="59">
        <v>1</v>
      </c>
      <c r="C30" s="38">
        <v>1</v>
      </c>
      <c r="D30" s="8">
        <v>1</v>
      </c>
      <c r="E30" s="38">
        <v>1</v>
      </c>
      <c r="F30" s="8">
        <v>1</v>
      </c>
      <c r="G30" s="39"/>
      <c r="H30" s="42">
        <f t="shared" si="0"/>
        <v>5</v>
      </c>
      <c r="I30" s="8">
        <f t="shared" si="7"/>
        <v>86001</v>
      </c>
      <c r="J30" s="7">
        <v>180</v>
      </c>
      <c r="K30" s="41">
        <f t="shared" si="2"/>
        <v>86181</v>
      </c>
    </row>
    <row r="31" spans="1:11" x14ac:dyDescent="0.35">
      <c r="A31" s="43" t="s">
        <v>15</v>
      </c>
      <c r="B31" s="60">
        <f t="shared" ref="B31:G31" si="8">SUM(B25:B30)</f>
        <v>17</v>
      </c>
      <c r="C31" s="44">
        <f t="shared" si="8"/>
        <v>17</v>
      </c>
      <c r="D31" s="44">
        <f t="shared" si="8"/>
        <v>7</v>
      </c>
      <c r="E31" s="44">
        <f t="shared" si="8"/>
        <v>16</v>
      </c>
      <c r="F31" s="44">
        <f t="shared" si="8"/>
        <v>29</v>
      </c>
      <c r="G31" s="44">
        <f t="shared" si="8"/>
        <v>0</v>
      </c>
      <c r="H31" s="43">
        <f t="shared" si="0"/>
        <v>86</v>
      </c>
      <c r="I31" s="45">
        <f>H31*1000</f>
        <v>86000</v>
      </c>
      <c r="J31" s="7">
        <v>180</v>
      </c>
      <c r="K31" s="41">
        <f t="shared" si="2"/>
        <v>86180</v>
      </c>
    </row>
    <row r="32" spans="1:11" x14ac:dyDescent="0.35">
      <c r="A32" s="46" t="s">
        <v>2</v>
      </c>
      <c r="B32" s="50"/>
      <c r="C32" s="47">
        <v>5</v>
      </c>
      <c r="D32" s="9"/>
      <c r="E32" s="47">
        <v>2</v>
      </c>
      <c r="F32" s="9">
        <v>4</v>
      </c>
      <c r="G32" s="47"/>
      <c r="H32" s="49">
        <f t="shared" si="0"/>
        <v>11</v>
      </c>
      <c r="I32" s="8">
        <f t="shared" ref="I32:I37" si="9">I33+1</f>
        <v>85006</v>
      </c>
      <c r="J32" s="7">
        <v>130</v>
      </c>
      <c r="K32" s="41">
        <f t="shared" si="2"/>
        <v>85136</v>
      </c>
    </row>
    <row r="33" spans="1:11" x14ac:dyDescent="0.35">
      <c r="A33" s="37" t="s">
        <v>28</v>
      </c>
      <c r="B33" s="51">
        <v>10</v>
      </c>
      <c r="C33" s="8">
        <v>7</v>
      </c>
      <c r="D33" s="38"/>
      <c r="F33" s="38">
        <v>4</v>
      </c>
      <c r="H33" s="42">
        <f t="shared" si="0"/>
        <v>21</v>
      </c>
      <c r="I33" s="8">
        <f t="shared" si="9"/>
        <v>85005</v>
      </c>
      <c r="J33" s="7">
        <v>130</v>
      </c>
      <c r="K33" s="41">
        <f t="shared" si="2"/>
        <v>85135</v>
      </c>
    </row>
    <row r="34" spans="1:11" x14ac:dyDescent="0.35">
      <c r="A34" s="37" t="s">
        <v>3</v>
      </c>
      <c r="B34" s="51">
        <v>3</v>
      </c>
      <c r="C34" s="8">
        <v>10</v>
      </c>
      <c r="D34" s="38"/>
      <c r="E34" s="8">
        <v>1</v>
      </c>
      <c r="F34" s="38">
        <v>2</v>
      </c>
      <c r="H34" s="42">
        <f t="shared" si="0"/>
        <v>16</v>
      </c>
      <c r="I34" s="8">
        <f t="shared" si="9"/>
        <v>85004</v>
      </c>
      <c r="J34" s="7">
        <v>130</v>
      </c>
      <c r="K34" s="41">
        <f t="shared" si="2"/>
        <v>85134</v>
      </c>
    </row>
    <row r="35" spans="1:11" x14ac:dyDescent="0.35">
      <c r="A35" s="37" t="s">
        <v>26</v>
      </c>
      <c r="B35" s="51">
        <v>10</v>
      </c>
      <c r="C35" s="8">
        <v>17</v>
      </c>
      <c r="D35" s="38"/>
      <c r="F35" s="38"/>
      <c r="H35" s="42">
        <f t="shared" si="0"/>
        <v>27</v>
      </c>
      <c r="I35" s="8">
        <f t="shared" si="9"/>
        <v>85003</v>
      </c>
      <c r="J35" s="7">
        <v>130</v>
      </c>
      <c r="K35" s="41">
        <f t="shared" si="2"/>
        <v>85133</v>
      </c>
    </row>
    <row r="36" spans="1:11" x14ac:dyDescent="0.35">
      <c r="A36" s="37" t="s">
        <v>30</v>
      </c>
      <c r="B36" s="51"/>
      <c r="C36" s="8">
        <v>5</v>
      </c>
      <c r="D36" s="38"/>
      <c r="F36" s="38"/>
      <c r="H36" s="42">
        <f t="shared" ref="H36:H67" si="10">SUM(B36:G36)</f>
        <v>5</v>
      </c>
      <c r="I36" s="8">
        <f t="shared" si="9"/>
        <v>85002</v>
      </c>
      <c r="J36" s="7">
        <v>130</v>
      </c>
      <c r="K36" s="41">
        <f t="shared" ref="K36:K67" si="11">I36+J36</f>
        <v>85132</v>
      </c>
    </row>
    <row r="37" spans="1:11" x14ac:dyDescent="0.35">
      <c r="A37" s="37" t="s">
        <v>4</v>
      </c>
      <c r="B37" s="51">
        <v>1</v>
      </c>
      <c r="C37" s="52">
        <v>1</v>
      </c>
      <c r="D37" s="24">
        <v>1</v>
      </c>
      <c r="E37" s="52">
        <v>1</v>
      </c>
      <c r="F37" s="24">
        <v>1</v>
      </c>
      <c r="G37" s="52"/>
      <c r="H37" s="53">
        <f t="shared" si="10"/>
        <v>5</v>
      </c>
      <c r="I37" s="8">
        <f t="shared" si="9"/>
        <v>85001</v>
      </c>
      <c r="J37" s="7">
        <v>130</v>
      </c>
      <c r="K37" s="41">
        <f t="shared" si="11"/>
        <v>85131</v>
      </c>
    </row>
    <row r="38" spans="1:11" x14ac:dyDescent="0.35">
      <c r="A38" s="43" t="s">
        <v>37</v>
      </c>
      <c r="B38" s="54">
        <f t="shared" ref="B38:G38" si="12">SUM(B32:B37)</f>
        <v>24</v>
      </c>
      <c r="C38" s="54">
        <f t="shared" si="12"/>
        <v>45</v>
      </c>
      <c r="D38" s="54">
        <f t="shared" si="12"/>
        <v>1</v>
      </c>
      <c r="E38" s="54">
        <f t="shared" si="12"/>
        <v>4</v>
      </c>
      <c r="F38" s="54">
        <f t="shared" si="12"/>
        <v>11</v>
      </c>
      <c r="G38" s="60">
        <f t="shared" si="12"/>
        <v>0</v>
      </c>
      <c r="H38" s="43">
        <f t="shared" si="10"/>
        <v>85</v>
      </c>
      <c r="I38" s="45">
        <f>H38*1000</f>
        <v>85000</v>
      </c>
      <c r="J38" s="7">
        <v>130</v>
      </c>
      <c r="K38" s="41">
        <f t="shared" si="11"/>
        <v>85130</v>
      </c>
    </row>
    <row r="39" spans="1:11" x14ac:dyDescent="0.35">
      <c r="A39" s="46" t="s">
        <v>2</v>
      </c>
      <c r="B39" s="61"/>
      <c r="C39" s="9"/>
      <c r="D39" s="47"/>
      <c r="E39" s="9"/>
      <c r="F39" s="47"/>
      <c r="G39" s="48"/>
      <c r="H39" s="49">
        <f t="shared" si="10"/>
        <v>0</v>
      </c>
      <c r="I39" s="8">
        <f t="shared" ref="I39:I44" si="13">I40+1</f>
        <v>75006</v>
      </c>
      <c r="J39" s="7">
        <v>250</v>
      </c>
      <c r="K39" s="41">
        <f t="shared" si="11"/>
        <v>75256</v>
      </c>
    </row>
    <row r="40" spans="1:11" x14ac:dyDescent="0.35">
      <c r="A40" s="37" t="s">
        <v>28</v>
      </c>
      <c r="B40" s="59">
        <v>1</v>
      </c>
      <c r="C40" s="38"/>
      <c r="E40" s="38"/>
      <c r="F40" s="8">
        <v>5</v>
      </c>
      <c r="G40" s="39"/>
      <c r="H40" s="42">
        <f t="shared" si="10"/>
        <v>6</v>
      </c>
      <c r="I40" s="8">
        <f t="shared" si="13"/>
        <v>75005</v>
      </c>
      <c r="J40" s="7">
        <v>250</v>
      </c>
      <c r="K40" s="41">
        <f t="shared" si="11"/>
        <v>75255</v>
      </c>
    </row>
    <row r="41" spans="1:11" x14ac:dyDescent="0.35">
      <c r="A41" s="37" t="s">
        <v>3</v>
      </c>
      <c r="B41" s="59"/>
      <c r="C41" s="38">
        <v>17</v>
      </c>
      <c r="E41" s="38"/>
      <c r="F41" s="8">
        <v>3</v>
      </c>
      <c r="G41" s="39"/>
      <c r="H41" s="42">
        <f t="shared" si="10"/>
        <v>20</v>
      </c>
      <c r="I41" s="8">
        <f t="shared" si="13"/>
        <v>75004</v>
      </c>
      <c r="J41" s="7">
        <v>250</v>
      </c>
      <c r="K41" s="41">
        <f t="shared" si="11"/>
        <v>75254</v>
      </c>
    </row>
    <row r="42" spans="1:11" x14ac:dyDescent="0.35">
      <c r="A42" s="37" t="s">
        <v>26</v>
      </c>
      <c r="B42" s="59">
        <v>16</v>
      </c>
      <c r="C42" s="38">
        <v>2</v>
      </c>
      <c r="E42" s="38">
        <v>8</v>
      </c>
      <c r="F42" s="8">
        <v>18</v>
      </c>
      <c r="G42" s="39"/>
      <c r="H42" s="42">
        <f t="shared" si="10"/>
        <v>44</v>
      </c>
      <c r="I42" s="8">
        <f t="shared" si="13"/>
        <v>75003</v>
      </c>
      <c r="J42" s="7">
        <v>250</v>
      </c>
      <c r="K42" s="41">
        <f t="shared" si="11"/>
        <v>75253</v>
      </c>
    </row>
    <row r="43" spans="1:11" x14ac:dyDescent="0.35">
      <c r="A43" s="37" t="s">
        <v>30</v>
      </c>
      <c r="B43" s="59"/>
      <c r="C43" s="38"/>
      <c r="E43" s="38"/>
      <c r="G43" s="39"/>
      <c r="H43" s="42">
        <f t="shared" si="10"/>
        <v>0</v>
      </c>
      <c r="I43" s="8">
        <f t="shared" si="13"/>
        <v>75002</v>
      </c>
      <c r="J43" s="7">
        <v>250</v>
      </c>
      <c r="K43" s="41">
        <f t="shared" si="11"/>
        <v>75252</v>
      </c>
    </row>
    <row r="44" spans="1:11" x14ac:dyDescent="0.35">
      <c r="A44" s="37" t="s">
        <v>4</v>
      </c>
      <c r="B44" s="59">
        <v>1</v>
      </c>
      <c r="C44" s="38">
        <v>1</v>
      </c>
      <c r="D44" s="8">
        <v>1</v>
      </c>
      <c r="E44" s="38">
        <v>1</v>
      </c>
      <c r="F44" s="8">
        <v>1</v>
      </c>
      <c r="G44" s="39"/>
      <c r="H44" s="42">
        <f t="shared" si="10"/>
        <v>5</v>
      </c>
      <c r="I44" s="8">
        <f t="shared" si="13"/>
        <v>75001</v>
      </c>
      <c r="J44" s="7">
        <v>250</v>
      </c>
      <c r="K44" s="41">
        <f t="shared" si="11"/>
        <v>75251</v>
      </c>
    </row>
    <row r="45" spans="1:11" x14ac:dyDescent="0.35">
      <c r="A45" s="43" t="s">
        <v>39</v>
      </c>
      <c r="B45" s="60">
        <f t="shared" ref="B45:G45" si="14">SUM(B39:B44)</f>
        <v>18</v>
      </c>
      <c r="C45" s="44">
        <f t="shared" si="14"/>
        <v>20</v>
      </c>
      <c r="D45" s="44">
        <f t="shared" si="14"/>
        <v>1</v>
      </c>
      <c r="E45" s="44">
        <f t="shared" si="14"/>
        <v>9</v>
      </c>
      <c r="F45" s="44">
        <f t="shared" si="14"/>
        <v>27</v>
      </c>
      <c r="G45" s="44">
        <f t="shared" si="14"/>
        <v>0</v>
      </c>
      <c r="H45" s="43">
        <f t="shared" si="10"/>
        <v>75</v>
      </c>
      <c r="I45" s="45">
        <f>H45*1000</f>
        <v>75000</v>
      </c>
      <c r="J45" s="7">
        <v>250</v>
      </c>
      <c r="K45" s="41">
        <f t="shared" si="11"/>
        <v>75250</v>
      </c>
    </row>
    <row r="46" spans="1:11" x14ac:dyDescent="0.35">
      <c r="A46" s="46" t="s">
        <v>2</v>
      </c>
      <c r="B46" s="61"/>
      <c r="C46" s="9">
        <v>5</v>
      </c>
      <c r="D46" s="47">
        <v>4</v>
      </c>
      <c r="E46" s="9"/>
      <c r="F46" s="47">
        <v>5</v>
      </c>
      <c r="G46" s="48"/>
      <c r="H46" s="49">
        <f t="shared" si="10"/>
        <v>14</v>
      </c>
      <c r="I46" s="8">
        <f t="shared" ref="I46:I51" si="15">I47+1</f>
        <v>71006</v>
      </c>
      <c r="J46" s="7">
        <v>210</v>
      </c>
      <c r="K46" s="41">
        <f t="shared" si="11"/>
        <v>71216</v>
      </c>
    </row>
    <row r="47" spans="1:11" x14ac:dyDescent="0.35">
      <c r="A47" s="37" t="s">
        <v>28</v>
      </c>
      <c r="B47" s="59"/>
      <c r="C47" s="38">
        <v>3</v>
      </c>
      <c r="D47" s="8">
        <v>12</v>
      </c>
      <c r="E47" s="38"/>
      <c r="F47" s="8">
        <v>11</v>
      </c>
      <c r="G47" s="39"/>
      <c r="H47" s="42">
        <f t="shared" si="10"/>
        <v>26</v>
      </c>
      <c r="I47" s="8">
        <f t="shared" si="15"/>
        <v>71005</v>
      </c>
      <c r="J47" s="7">
        <v>210</v>
      </c>
      <c r="K47" s="41">
        <f t="shared" si="11"/>
        <v>71215</v>
      </c>
    </row>
    <row r="48" spans="1:11" x14ac:dyDescent="0.35">
      <c r="A48" s="37" t="s">
        <v>3</v>
      </c>
      <c r="B48" s="59">
        <v>4</v>
      </c>
      <c r="C48" s="38">
        <v>4</v>
      </c>
      <c r="D48" s="8">
        <v>4</v>
      </c>
      <c r="E48" s="38">
        <v>7</v>
      </c>
      <c r="F48" s="8">
        <v>1</v>
      </c>
      <c r="G48" s="39"/>
      <c r="H48" s="42">
        <f t="shared" si="10"/>
        <v>20</v>
      </c>
      <c r="I48" s="8">
        <f t="shared" si="15"/>
        <v>71004</v>
      </c>
      <c r="J48" s="7">
        <v>210</v>
      </c>
      <c r="K48" s="41">
        <f t="shared" si="11"/>
        <v>71214</v>
      </c>
    </row>
    <row r="49" spans="1:11" x14ac:dyDescent="0.35">
      <c r="A49" s="37" t="s">
        <v>26</v>
      </c>
      <c r="B49" s="59"/>
      <c r="C49" s="38"/>
      <c r="E49" s="38"/>
      <c r="F49" s="8">
        <v>1</v>
      </c>
      <c r="G49" s="39"/>
      <c r="H49" s="42">
        <f t="shared" si="10"/>
        <v>1</v>
      </c>
      <c r="I49" s="8">
        <f t="shared" si="15"/>
        <v>71003</v>
      </c>
      <c r="J49" s="7">
        <v>210</v>
      </c>
      <c r="K49" s="41">
        <f t="shared" si="11"/>
        <v>71213</v>
      </c>
    </row>
    <row r="50" spans="1:11" x14ac:dyDescent="0.35">
      <c r="A50" s="37" t="s">
        <v>30</v>
      </c>
      <c r="B50" s="59"/>
      <c r="C50" s="38"/>
      <c r="D50" s="8">
        <v>5</v>
      </c>
      <c r="E50" s="38"/>
      <c r="G50" s="39"/>
      <c r="H50" s="42">
        <f t="shared" si="10"/>
        <v>5</v>
      </c>
      <c r="I50" s="8">
        <f t="shared" si="15"/>
        <v>71002</v>
      </c>
      <c r="J50" s="7">
        <v>210</v>
      </c>
      <c r="K50" s="41">
        <f t="shared" si="11"/>
        <v>71212</v>
      </c>
    </row>
    <row r="51" spans="1:11" x14ac:dyDescent="0.35">
      <c r="A51" s="37" t="s">
        <v>4</v>
      </c>
      <c r="B51" s="59">
        <v>1</v>
      </c>
      <c r="C51" s="38">
        <v>1</v>
      </c>
      <c r="D51" s="8">
        <v>1</v>
      </c>
      <c r="E51" s="38">
        <v>1</v>
      </c>
      <c r="F51" s="8">
        <v>1</v>
      </c>
      <c r="G51" s="39"/>
      <c r="H51" s="42">
        <f t="shared" si="10"/>
        <v>5</v>
      </c>
      <c r="I51" s="8">
        <f t="shared" si="15"/>
        <v>71001</v>
      </c>
      <c r="J51" s="7">
        <v>210</v>
      </c>
      <c r="K51" s="41">
        <f t="shared" si="11"/>
        <v>71211</v>
      </c>
    </row>
    <row r="52" spans="1:11" x14ac:dyDescent="0.35">
      <c r="A52" s="43" t="s">
        <v>11</v>
      </c>
      <c r="B52" s="60">
        <f t="shared" ref="B52:G52" si="16">SUM(B46:B51)</f>
        <v>5</v>
      </c>
      <c r="C52" s="44">
        <f t="shared" si="16"/>
        <v>13</v>
      </c>
      <c r="D52" s="44">
        <f t="shared" si="16"/>
        <v>26</v>
      </c>
      <c r="E52" s="44">
        <f t="shared" si="16"/>
        <v>8</v>
      </c>
      <c r="F52" s="44">
        <f t="shared" si="16"/>
        <v>19</v>
      </c>
      <c r="G52" s="44">
        <f t="shared" si="16"/>
        <v>0</v>
      </c>
      <c r="H52" s="43">
        <f t="shared" si="10"/>
        <v>71</v>
      </c>
      <c r="I52" s="45">
        <f>H52*1000</f>
        <v>71000</v>
      </c>
      <c r="J52" s="7">
        <v>210</v>
      </c>
      <c r="K52" s="41">
        <f t="shared" si="11"/>
        <v>71210</v>
      </c>
    </row>
    <row r="53" spans="1:11" x14ac:dyDescent="0.35">
      <c r="A53" s="37" t="s">
        <v>2</v>
      </c>
      <c r="B53" s="61"/>
      <c r="C53" s="9"/>
      <c r="D53" s="47">
        <v>5</v>
      </c>
      <c r="E53" s="9"/>
      <c r="F53" s="47"/>
      <c r="G53" s="48"/>
      <c r="H53" s="42">
        <f t="shared" si="10"/>
        <v>5</v>
      </c>
      <c r="I53" s="8">
        <f t="shared" ref="I53:I58" si="17">I54+1</f>
        <v>69006</v>
      </c>
      <c r="J53" s="7">
        <v>20</v>
      </c>
      <c r="K53" s="41">
        <f t="shared" si="11"/>
        <v>69026</v>
      </c>
    </row>
    <row r="54" spans="1:11" x14ac:dyDescent="0.35">
      <c r="A54" s="37" t="s">
        <v>28</v>
      </c>
      <c r="B54" s="59"/>
      <c r="C54" s="38">
        <v>4</v>
      </c>
      <c r="D54" s="8">
        <v>3</v>
      </c>
      <c r="E54" s="38">
        <v>9</v>
      </c>
      <c r="F54" s="8">
        <v>1</v>
      </c>
      <c r="G54" s="39"/>
      <c r="H54" s="42">
        <f t="shared" si="10"/>
        <v>17</v>
      </c>
      <c r="I54" s="8">
        <f t="shared" si="17"/>
        <v>69005</v>
      </c>
      <c r="J54" s="7">
        <v>20</v>
      </c>
      <c r="K54" s="41">
        <f t="shared" si="11"/>
        <v>69025</v>
      </c>
    </row>
    <row r="55" spans="1:11" x14ac:dyDescent="0.35">
      <c r="A55" s="37" t="s">
        <v>3</v>
      </c>
      <c r="B55" s="59"/>
      <c r="C55" s="38"/>
      <c r="D55" s="8">
        <v>15</v>
      </c>
      <c r="E55" s="38"/>
      <c r="G55" s="39"/>
      <c r="H55" s="42">
        <f t="shared" si="10"/>
        <v>15</v>
      </c>
      <c r="I55" s="8">
        <f t="shared" si="17"/>
        <v>69004</v>
      </c>
      <c r="J55" s="7">
        <v>20</v>
      </c>
      <c r="K55" s="41">
        <f t="shared" si="11"/>
        <v>69024</v>
      </c>
    </row>
    <row r="56" spans="1:11" x14ac:dyDescent="0.35">
      <c r="A56" s="37" t="s">
        <v>26</v>
      </c>
      <c r="B56" s="59"/>
      <c r="C56" s="38">
        <v>5</v>
      </c>
      <c r="D56" s="8">
        <v>20</v>
      </c>
      <c r="E56" s="38"/>
      <c r="F56" s="8">
        <v>2</v>
      </c>
      <c r="G56" s="39"/>
      <c r="H56" s="42">
        <f t="shared" si="10"/>
        <v>27</v>
      </c>
      <c r="I56" s="8">
        <f t="shared" si="17"/>
        <v>69003</v>
      </c>
      <c r="J56" s="7">
        <v>20</v>
      </c>
      <c r="K56" s="41">
        <f t="shared" si="11"/>
        <v>69023</v>
      </c>
    </row>
    <row r="57" spans="1:11" x14ac:dyDescent="0.35">
      <c r="A57" s="37" t="s">
        <v>30</v>
      </c>
      <c r="B57" s="59"/>
      <c r="C57" s="38"/>
      <c r="E57" s="38"/>
      <c r="G57" s="39"/>
      <c r="H57" s="42">
        <f t="shared" si="10"/>
        <v>0</v>
      </c>
      <c r="I57" s="8">
        <f t="shared" si="17"/>
        <v>69002</v>
      </c>
      <c r="J57" s="7">
        <v>20</v>
      </c>
      <c r="K57" s="41">
        <f t="shared" si="11"/>
        <v>69022</v>
      </c>
    </row>
    <row r="58" spans="1:11" x14ac:dyDescent="0.35">
      <c r="A58" s="37" t="s">
        <v>4</v>
      </c>
      <c r="B58" s="59">
        <v>1</v>
      </c>
      <c r="C58" s="38">
        <v>1</v>
      </c>
      <c r="D58" s="8">
        <v>1</v>
      </c>
      <c r="E58" s="38">
        <v>1</v>
      </c>
      <c r="F58" s="8">
        <v>1</v>
      </c>
      <c r="G58" s="39"/>
      <c r="H58" s="42">
        <f t="shared" si="10"/>
        <v>5</v>
      </c>
      <c r="I58" s="8">
        <f t="shared" si="17"/>
        <v>69001</v>
      </c>
      <c r="J58" s="7">
        <v>20</v>
      </c>
      <c r="K58" s="41">
        <f t="shared" si="11"/>
        <v>69021</v>
      </c>
    </row>
    <row r="59" spans="1:11" ht="15" thickBot="1" x14ac:dyDescent="0.4">
      <c r="A59" s="55" t="s">
        <v>25</v>
      </c>
      <c r="B59" s="60">
        <f t="shared" ref="B59:G59" si="18">SUM(B53:B58)</f>
        <v>1</v>
      </c>
      <c r="C59" s="44">
        <f t="shared" si="18"/>
        <v>10</v>
      </c>
      <c r="D59" s="44">
        <f t="shared" si="18"/>
        <v>44</v>
      </c>
      <c r="E59" s="44">
        <f t="shared" si="18"/>
        <v>10</v>
      </c>
      <c r="F59" s="44">
        <f t="shared" si="18"/>
        <v>4</v>
      </c>
      <c r="G59" s="44">
        <f t="shared" si="18"/>
        <v>0</v>
      </c>
      <c r="H59" s="55">
        <f t="shared" si="10"/>
        <v>69</v>
      </c>
      <c r="I59" s="45">
        <f>H59*1000</f>
        <v>69000</v>
      </c>
      <c r="J59" s="7">
        <v>20</v>
      </c>
      <c r="K59" s="41">
        <f t="shared" si="11"/>
        <v>69020</v>
      </c>
    </row>
    <row r="60" spans="1:11" x14ac:dyDescent="0.35">
      <c r="A60" s="46" t="s">
        <v>2</v>
      </c>
      <c r="B60" s="61"/>
      <c r="C60" s="9"/>
      <c r="D60" s="47"/>
      <c r="E60" s="9"/>
      <c r="F60" s="47"/>
      <c r="G60" s="48"/>
      <c r="H60" s="49">
        <f t="shared" si="10"/>
        <v>0</v>
      </c>
      <c r="I60" s="8">
        <f t="shared" ref="I60:I65" si="19">I61+1</f>
        <v>57006</v>
      </c>
      <c r="J60" s="7">
        <v>280</v>
      </c>
      <c r="K60" s="41">
        <f t="shared" si="11"/>
        <v>57286</v>
      </c>
    </row>
    <row r="61" spans="1:11" x14ac:dyDescent="0.35">
      <c r="A61" s="37" t="s">
        <v>28</v>
      </c>
      <c r="B61" s="59">
        <v>5</v>
      </c>
      <c r="C61" s="38"/>
      <c r="E61" s="38"/>
      <c r="F61" s="8">
        <v>10</v>
      </c>
      <c r="G61" s="39"/>
      <c r="H61" s="42">
        <f t="shared" si="10"/>
        <v>15</v>
      </c>
      <c r="I61" s="8">
        <f t="shared" si="19"/>
        <v>57005</v>
      </c>
      <c r="J61" s="7">
        <v>280</v>
      </c>
      <c r="K61" s="41">
        <f t="shared" si="11"/>
        <v>57285</v>
      </c>
    </row>
    <row r="62" spans="1:11" x14ac:dyDescent="0.35">
      <c r="A62" s="37" t="s">
        <v>3</v>
      </c>
      <c r="B62" s="59"/>
      <c r="C62" s="38">
        <v>5</v>
      </c>
      <c r="E62" s="38"/>
      <c r="F62" s="8">
        <v>6</v>
      </c>
      <c r="G62" s="39"/>
      <c r="H62" s="42">
        <f t="shared" si="10"/>
        <v>11</v>
      </c>
      <c r="I62" s="8">
        <f t="shared" si="19"/>
        <v>57004</v>
      </c>
      <c r="J62" s="7">
        <v>280</v>
      </c>
      <c r="K62" s="41">
        <f t="shared" si="11"/>
        <v>57284</v>
      </c>
    </row>
    <row r="63" spans="1:11" x14ac:dyDescent="0.35">
      <c r="A63" s="37" t="s">
        <v>26</v>
      </c>
      <c r="B63" s="59"/>
      <c r="C63" s="38">
        <v>11</v>
      </c>
      <c r="D63" s="8">
        <v>10</v>
      </c>
      <c r="E63" s="38">
        <v>3</v>
      </c>
      <c r="G63" s="39"/>
      <c r="H63" s="42">
        <f t="shared" si="10"/>
        <v>24</v>
      </c>
      <c r="I63" s="8">
        <f t="shared" si="19"/>
        <v>57003</v>
      </c>
      <c r="J63" s="7">
        <v>280</v>
      </c>
      <c r="K63" s="41">
        <f t="shared" si="11"/>
        <v>57283</v>
      </c>
    </row>
    <row r="64" spans="1:11" x14ac:dyDescent="0.35">
      <c r="A64" s="37" t="s">
        <v>30</v>
      </c>
      <c r="B64" s="59"/>
      <c r="C64" s="38"/>
      <c r="E64" s="38"/>
      <c r="G64" s="39"/>
      <c r="H64" s="42">
        <f t="shared" si="10"/>
        <v>0</v>
      </c>
      <c r="I64" s="8">
        <f t="shared" si="19"/>
        <v>57002</v>
      </c>
      <c r="J64" s="7">
        <v>280</v>
      </c>
      <c r="K64" s="41">
        <f t="shared" si="11"/>
        <v>57282</v>
      </c>
    </row>
    <row r="65" spans="1:11" x14ac:dyDescent="0.35">
      <c r="A65" s="37" t="s">
        <v>4</v>
      </c>
      <c r="B65" s="59">
        <v>1</v>
      </c>
      <c r="C65" s="38">
        <v>1</v>
      </c>
      <c r="D65" s="8">
        <v>1</v>
      </c>
      <c r="E65" s="38">
        <v>3</v>
      </c>
      <c r="F65" s="8">
        <v>1</v>
      </c>
      <c r="G65" s="39"/>
      <c r="H65" s="42">
        <f t="shared" si="10"/>
        <v>7</v>
      </c>
      <c r="I65" s="8">
        <f t="shared" si="19"/>
        <v>57001</v>
      </c>
      <c r="J65" s="7">
        <v>280</v>
      </c>
      <c r="K65" s="41">
        <f t="shared" si="11"/>
        <v>57281</v>
      </c>
    </row>
    <row r="66" spans="1:11" x14ac:dyDescent="0.35">
      <c r="A66" s="43" t="s">
        <v>31</v>
      </c>
      <c r="B66" s="60">
        <f t="shared" ref="B66:G66" si="20">SUM(B60:B65)</f>
        <v>6</v>
      </c>
      <c r="C66" s="44">
        <f t="shared" si="20"/>
        <v>17</v>
      </c>
      <c r="D66" s="44">
        <f t="shared" si="20"/>
        <v>11</v>
      </c>
      <c r="E66" s="44">
        <f t="shared" si="20"/>
        <v>6</v>
      </c>
      <c r="F66" s="44">
        <f t="shared" si="20"/>
        <v>17</v>
      </c>
      <c r="G66" s="44">
        <f t="shared" si="20"/>
        <v>0</v>
      </c>
      <c r="H66" s="43">
        <f t="shared" si="10"/>
        <v>57</v>
      </c>
      <c r="I66" s="45">
        <f>H66*1000</f>
        <v>57000</v>
      </c>
      <c r="J66" s="7">
        <v>280</v>
      </c>
      <c r="K66" s="41">
        <f t="shared" si="11"/>
        <v>57280</v>
      </c>
    </row>
    <row r="67" spans="1:11" x14ac:dyDescent="0.35">
      <c r="A67" s="46" t="s">
        <v>2</v>
      </c>
      <c r="B67" s="61"/>
      <c r="C67" s="9"/>
      <c r="D67" s="47"/>
      <c r="E67" s="9"/>
      <c r="F67" s="47"/>
      <c r="G67" s="48"/>
      <c r="H67" s="49">
        <f t="shared" si="10"/>
        <v>0</v>
      </c>
      <c r="I67" s="8">
        <f t="shared" ref="I67:I72" si="21">I68+1</f>
        <v>44006</v>
      </c>
      <c r="J67" s="7">
        <v>110</v>
      </c>
      <c r="K67" s="41">
        <f t="shared" si="11"/>
        <v>44116</v>
      </c>
    </row>
    <row r="68" spans="1:11" x14ac:dyDescent="0.35">
      <c r="A68" s="37" t="s">
        <v>28</v>
      </c>
      <c r="B68" s="59"/>
      <c r="C68" s="38"/>
      <c r="D68" s="8">
        <v>10</v>
      </c>
      <c r="E68" s="38"/>
      <c r="G68" s="39"/>
      <c r="H68" s="42">
        <f t="shared" ref="H68:H99" si="22">SUM(B68:G68)</f>
        <v>10</v>
      </c>
      <c r="I68" s="8">
        <f t="shared" si="21"/>
        <v>44005</v>
      </c>
      <c r="J68" s="7">
        <v>110</v>
      </c>
      <c r="K68" s="41">
        <f t="shared" ref="K68:K99" si="23">I68+J68</f>
        <v>44115</v>
      </c>
    </row>
    <row r="69" spans="1:11" x14ac:dyDescent="0.35">
      <c r="A69" s="37" t="s">
        <v>3</v>
      </c>
      <c r="B69" s="59">
        <v>3</v>
      </c>
      <c r="C69" s="38"/>
      <c r="D69" s="8">
        <v>8</v>
      </c>
      <c r="E69" s="38"/>
      <c r="G69" s="39"/>
      <c r="H69" s="42">
        <f t="shared" si="22"/>
        <v>11</v>
      </c>
      <c r="I69" s="8">
        <f t="shared" si="21"/>
        <v>44004</v>
      </c>
      <c r="J69" s="7">
        <v>110</v>
      </c>
      <c r="K69" s="41">
        <f t="shared" si="23"/>
        <v>44114</v>
      </c>
    </row>
    <row r="70" spans="1:11" x14ac:dyDescent="0.35">
      <c r="A70" s="37" t="s">
        <v>26</v>
      </c>
      <c r="B70" s="59"/>
      <c r="C70" s="38"/>
      <c r="D70" s="8">
        <v>10</v>
      </c>
      <c r="E70" s="38">
        <v>5</v>
      </c>
      <c r="F70" s="8">
        <v>3</v>
      </c>
      <c r="G70" s="39"/>
      <c r="H70" s="42">
        <f t="shared" si="22"/>
        <v>18</v>
      </c>
      <c r="I70" s="8">
        <f t="shared" si="21"/>
        <v>44003</v>
      </c>
      <c r="J70" s="7">
        <v>110</v>
      </c>
      <c r="K70" s="41">
        <f t="shared" si="23"/>
        <v>44113</v>
      </c>
    </row>
    <row r="71" spans="1:11" x14ac:dyDescent="0.35">
      <c r="A71" s="37" t="s">
        <v>30</v>
      </c>
      <c r="B71" s="59"/>
      <c r="C71" s="38"/>
      <c r="E71" s="38"/>
      <c r="G71" s="39"/>
      <c r="H71" s="42">
        <f t="shared" si="22"/>
        <v>0</v>
      </c>
      <c r="I71" s="8">
        <f t="shared" si="21"/>
        <v>44002</v>
      </c>
      <c r="J71" s="7">
        <v>110</v>
      </c>
      <c r="K71" s="41">
        <f t="shared" si="23"/>
        <v>44112</v>
      </c>
    </row>
    <row r="72" spans="1:11" x14ac:dyDescent="0.35">
      <c r="A72" s="37" t="s">
        <v>4</v>
      </c>
      <c r="B72" s="59">
        <v>1</v>
      </c>
      <c r="C72" s="38">
        <v>1</v>
      </c>
      <c r="D72" s="8">
        <v>1</v>
      </c>
      <c r="E72" s="38">
        <v>1</v>
      </c>
      <c r="F72" s="8">
        <v>1</v>
      </c>
      <c r="G72" s="39"/>
      <c r="H72" s="42">
        <f t="shared" si="22"/>
        <v>5</v>
      </c>
      <c r="I72" s="8">
        <f t="shared" si="21"/>
        <v>44001</v>
      </c>
      <c r="J72" s="7">
        <v>110</v>
      </c>
      <c r="K72" s="41">
        <f t="shared" si="23"/>
        <v>44111</v>
      </c>
    </row>
    <row r="73" spans="1:11" x14ac:dyDescent="0.35">
      <c r="A73" s="43" t="s">
        <v>8</v>
      </c>
      <c r="B73" s="60">
        <f t="shared" ref="B73:G73" si="24">SUM(B67:B72)</f>
        <v>4</v>
      </c>
      <c r="C73" s="44">
        <f t="shared" si="24"/>
        <v>1</v>
      </c>
      <c r="D73" s="44">
        <f t="shared" si="24"/>
        <v>29</v>
      </c>
      <c r="E73" s="44">
        <f t="shared" si="24"/>
        <v>6</v>
      </c>
      <c r="F73" s="44">
        <f t="shared" si="24"/>
        <v>4</v>
      </c>
      <c r="G73" s="44">
        <f t="shared" si="24"/>
        <v>0</v>
      </c>
      <c r="H73" s="43">
        <f t="shared" si="22"/>
        <v>44</v>
      </c>
      <c r="I73" s="45">
        <f>H73*1000</f>
        <v>44000</v>
      </c>
      <c r="J73" s="7">
        <v>110</v>
      </c>
      <c r="K73" s="41">
        <f t="shared" si="23"/>
        <v>44110</v>
      </c>
    </row>
    <row r="74" spans="1:11" x14ac:dyDescent="0.35">
      <c r="A74" s="46" t="s">
        <v>2</v>
      </c>
      <c r="B74" s="61">
        <v>5</v>
      </c>
      <c r="C74" s="9"/>
      <c r="D74" s="47"/>
      <c r="E74" s="9">
        <v>4</v>
      </c>
      <c r="F74" s="47">
        <v>6</v>
      </c>
      <c r="G74" s="48"/>
      <c r="H74" s="49">
        <f t="shared" si="22"/>
        <v>15</v>
      </c>
      <c r="I74" s="8">
        <f t="shared" ref="I74:I79" si="25">I75+1</f>
        <v>38006</v>
      </c>
      <c r="J74" s="7">
        <v>70</v>
      </c>
      <c r="K74" s="41">
        <f t="shared" si="23"/>
        <v>38076</v>
      </c>
    </row>
    <row r="75" spans="1:11" x14ac:dyDescent="0.35">
      <c r="A75" s="37" t="s">
        <v>28</v>
      </c>
      <c r="B75" s="59">
        <v>9</v>
      </c>
      <c r="C75" s="38"/>
      <c r="E75" s="38"/>
      <c r="G75" s="39"/>
      <c r="H75" s="42">
        <f t="shared" si="22"/>
        <v>9</v>
      </c>
      <c r="I75" s="8">
        <f t="shared" si="25"/>
        <v>38005</v>
      </c>
      <c r="J75" s="7">
        <v>70</v>
      </c>
      <c r="K75" s="41">
        <f t="shared" si="23"/>
        <v>38075</v>
      </c>
    </row>
    <row r="76" spans="1:11" x14ac:dyDescent="0.35">
      <c r="A76" s="37" t="s">
        <v>3</v>
      </c>
      <c r="B76" s="59"/>
      <c r="C76" s="38"/>
      <c r="E76" s="38"/>
      <c r="G76" s="39"/>
      <c r="H76" s="42">
        <f t="shared" si="22"/>
        <v>0</v>
      </c>
      <c r="I76" s="8">
        <f t="shared" si="25"/>
        <v>38004</v>
      </c>
      <c r="J76" s="7">
        <v>70</v>
      </c>
      <c r="K76" s="41">
        <f t="shared" si="23"/>
        <v>38074</v>
      </c>
    </row>
    <row r="77" spans="1:11" x14ac:dyDescent="0.35">
      <c r="A77" s="37" t="s">
        <v>26</v>
      </c>
      <c r="B77" s="59"/>
      <c r="C77" s="38"/>
      <c r="E77" s="38"/>
      <c r="G77" s="39"/>
      <c r="H77" s="42">
        <f t="shared" si="22"/>
        <v>0</v>
      </c>
      <c r="I77" s="8">
        <f t="shared" si="25"/>
        <v>38003</v>
      </c>
      <c r="J77" s="7">
        <v>70</v>
      </c>
      <c r="K77" s="41">
        <f t="shared" si="23"/>
        <v>38073</v>
      </c>
    </row>
    <row r="78" spans="1:11" x14ac:dyDescent="0.35">
      <c r="A78" s="37" t="s">
        <v>30</v>
      </c>
      <c r="B78" s="59"/>
      <c r="C78" s="38"/>
      <c r="E78" s="38">
        <v>5</v>
      </c>
      <c r="F78" s="8">
        <v>5</v>
      </c>
      <c r="G78" s="39"/>
      <c r="H78" s="42">
        <f t="shared" si="22"/>
        <v>10</v>
      </c>
      <c r="I78" s="8">
        <f t="shared" si="25"/>
        <v>38002</v>
      </c>
      <c r="J78" s="7">
        <v>70</v>
      </c>
      <c r="K78" s="41">
        <f t="shared" si="23"/>
        <v>38072</v>
      </c>
    </row>
    <row r="79" spans="1:11" x14ac:dyDescent="0.35">
      <c r="A79" s="37" t="s">
        <v>4</v>
      </c>
      <c r="B79" s="59">
        <v>1</v>
      </c>
      <c r="C79" s="38">
        <v>1</v>
      </c>
      <c r="E79" s="38">
        <v>1</v>
      </c>
      <c r="F79" s="8">
        <v>1</v>
      </c>
      <c r="G79" s="39"/>
      <c r="H79" s="42">
        <f t="shared" si="22"/>
        <v>4</v>
      </c>
      <c r="I79" s="8">
        <f t="shared" si="25"/>
        <v>38001</v>
      </c>
      <c r="J79" s="7">
        <v>70</v>
      </c>
      <c r="K79" s="41">
        <f t="shared" si="23"/>
        <v>38071</v>
      </c>
    </row>
    <row r="80" spans="1:11" x14ac:dyDescent="0.35">
      <c r="A80" s="43" t="s">
        <v>32</v>
      </c>
      <c r="B80" s="60">
        <f t="shared" ref="B80:H80" si="26">SUM(B74:B79)</f>
        <v>15</v>
      </c>
      <c r="C80" s="44">
        <f t="shared" si="26"/>
        <v>1</v>
      </c>
      <c r="D80" s="44">
        <f t="shared" si="26"/>
        <v>0</v>
      </c>
      <c r="E80" s="44">
        <f t="shared" si="26"/>
        <v>10</v>
      </c>
      <c r="F80" s="44">
        <f t="shared" si="26"/>
        <v>12</v>
      </c>
      <c r="G80" s="44">
        <f t="shared" si="26"/>
        <v>0</v>
      </c>
      <c r="H80" s="43">
        <f t="shared" si="26"/>
        <v>38</v>
      </c>
      <c r="I80" s="45">
        <f>H80*1000</f>
        <v>38000</v>
      </c>
      <c r="J80" s="7">
        <v>70</v>
      </c>
      <c r="K80" s="41">
        <f t="shared" si="23"/>
        <v>38070</v>
      </c>
    </row>
    <row r="81" spans="1:11" x14ac:dyDescent="0.35">
      <c r="A81" s="46" t="s">
        <v>2</v>
      </c>
      <c r="B81" s="61"/>
      <c r="C81" s="9"/>
      <c r="D81" s="47"/>
      <c r="E81" s="9"/>
      <c r="F81" s="47"/>
      <c r="G81" s="48"/>
      <c r="H81" s="49">
        <f t="shared" ref="H81:H112" si="27">SUM(B81:G81)</f>
        <v>0</v>
      </c>
      <c r="I81" s="8">
        <f t="shared" ref="I81:I86" si="28">I82+1</f>
        <v>37006</v>
      </c>
      <c r="J81" s="7">
        <v>150</v>
      </c>
      <c r="K81" s="41">
        <f t="shared" si="23"/>
        <v>37156</v>
      </c>
    </row>
    <row r="82" spans="1:11" x14ac:dyDescent="0.35">
      <c r="A82" s="37" t="s">
        <v>28</v>
      </c>
      <c r="B82" s="59"/>
      <c r="C82" s="38"/>
      <c r="E82" s="38"/>
      <c r="G82" s="39"/>
      <c r="H82" s="42">
        <f t="shared" si="27"/>
        <v>0</v>
      </c>
      <c r="I82" s="8">
        <f t="shared" si="28"/>
        <v>37005</v>
      </c>
      <c r="J82" s="7">
        <v>150</v>
      </c>
      <c r="K82" s="41">
        <f t="shared" si="23"/>
        <v>37155</v>
      </c>
    </row>
    <row r="83" spans="1:11" x14ac:dyDescent="0.35">
      <c r="A83" s="37" t="s">
        <v>3</v>
      </c>
      <c r="B83" s="59">
        <v>7</v>
      </c>
      <c r="C83" s="38"/>
      <c r="D83" s="8">
        <v>3</v>
      </c>
      <c r="E83" s="38">
        <v>8</v>
      </c>
      <c r="G83" s="39"/>
      <c r="H83" s="42">
        <f t="shared" si="27"/>
        <v>18</v>
      </c>
      <c r="I83" s="8">
        <f t="shared" si="28"/>
        <v>37004</v>
      </c>
      <c r="J83" s="7">
        <v>150</v>
      </c>
      <c r="K83" s="41">
        <f t="shared" si="23"/>
        <v>37154</v>
      </c>
    </row>
    <row r="84" spans="1:11" x14ac:dyDescent="0.35">
      <c r="A84" s="37" t="s">
        <v>26</v>
      </c>
      <c r="B84" s="59"/>
      <c r="C84" s="38">
        <v>4</v>
      </c>
      <c r="D84" s="8">
        <v>10</v>
      </c>
      <c r="E84" s="38"/>
      <c r="G84" s="39"/>
      <c r="H84" s="42">
        <f t="shared" si="27"/>
        <v>14</v>
      </c>
      <c r="I84" s="8">
        <f t="shared" si="28"/>
        <v>37003</v>
      </c>
      <c r="J84" s="7">
        <v>150</v>
      </c>
      <c r="K84" s="41">
        <f t="shared" si="23"/>
        <v>37153</v>
      </c>
    </row>
    <row r="85" spans="1:11" x14ac:dyDescent="0.35">
      <c r="A85" s="37" t="s">
        <v>30</v>
      </c>
      <c r="B85" s="59"/>
      <c r="C85" s="38"/>
      <c r="E85" s="38"/>
      <c r="G85" s="39"/>
      <c r="H85" s="42">
        <f t="shared" si="27"/>
        <v>0</v>
      </c>
      <c r="I85" s="8">
        <f t="shared" si="28"/>
        <v>37002</v>
      </c>
      <c r="J85" s="7">
        <v>150</v>
      </c>
      <c r="K85" s="41">
        <f t="shared" si="23"/>
        <v>37152</v>
      </c>
    </row>
    <row r="86" spans="1:11" x14ac:dyDescent="0.35">
      <c r="A86" s="37" t="s">
        <v>4</v>
      </c>
      <c r="B86" s="59">
        <v>1</v>
      </c>
      <c r="C86" s="38">
        <v>1</v>
      </c>
      <c r="D86" s="8">
        <v>1</v>
      </c>
      <c r="E86" s="38">
        <v>1</v>
      </c>
      <c r="F86" s="8">
        <v>1</v>
      </c>
      <c r="G86" s="39"/>
      <c r="H86" s="42">
        <f t="shared" si="27"/>
        <v>5</v>
      </c>
      <c r="I86" s="8">
        <f t="shared" si="28"/>
        <v>37001</v>
      </c>
      <c r="J86" s="7">
        <v>150</v>
      </c>
      <c r="K86" s="41">
        <f t="shared" si="23"/>
        <v>37151</v>
      </c>
    </row>
    <row r="87" spans="1:11" x14ac:dyDescent="0.35">
      <c r="A87" s="43" t="s">
        <v>29</v>
      </c>
      <c r="B87" s="60">
        <f t="shared" ref="B87:G87" si="29">SUM(B81:B86)</f>
        <v>8</v>
      </c>
      <c r="C87" s="44">
        <f t="shared" si="29"/>
        <v>5</v>
      </c>
      <c r="D87" s="44">
        <f t="shared" si="29"/>
        <v>14</v>
      </c>
      <c r="E87" s="44">
        <f t="shared" si="29"/>
        <v>9</v>
      </c>
      <c r="F87" s="44">
        <f t="shared" si="29"/>
        <v>1</v>
      </c>
      <c r="G87" s="44">
        <f t="shared" si="29"/>
        <v>0</v>
      </c>
      <c r="H87" s="43">
        <f t="shared" si="27"/>
        <v>37</v>
      </c>
      <c r="I87" s="45">
        <f>H87*1000</f>
        <v>37000</v>
      </c>
      <c r="J87" s="7">
        <v>150</v>
      </c>
      <c r="K87" s="41">
        <f t="shared" si="23"/>
        <v>37150</v>
      </c>
    </row>
    <row r="88" spans="1:11" x14ac:dyDescent="0.35">
      <c r="A88" s="46" t="s">
        <v>2</v>
      </c>
      <c r="B88" s="61">
        <v>3</v>
      </c>
      <c r="C88" s="9"/>
      <c r="D88" s="47"/>
      <c r="E88" s="9"/>
      <c r="F88" s="47"/>
      <c r="G88" s="48"/>
      <c r="H88" s="49">
        <f t="shared" si="27"/>
        <v>3</v>
      </c>
      <c r="I88" s="8">
        <f t="shared" ref="I88:I93" si="30">I89+1</f>
        <v>36006</v>
      </c>
      <c r="J88" s="7">
        <v>190</v>
      </c>
      <c r="K88" s="41">
        <f t="shared" si="23"/>
        <v>36196</v>
      </c>
    </row>
    <row r="89" spans="1:11" x14ac:dyDescent="0.35">
      <c r="A89" s="37" t="s">
        <v>28</v>
      </c>
      <c r="B89" s="59">
        <v>4</v>
      </c>
      <c r="C89" s="38">
        <v>7</v>
      </c>
      <c r="E89" s="38"/>
      <c r="G89" s="39"/>
      <c r="H89" s="42">
        <f t="shared" si="27"/>
        <v>11</v>
      </c>
      <c r="I89" s="8">
        <f t="shared" si="30"/>
        <v>36005</v>
      </c>
      <c r="J89" s="7">
        <v>190</v>
      </c>
      <c r="K89" s="41">
        <f t="shared" si="23"/>
        <v>36195</v>
      </c>
    </row>
    <row r="90" spans="1:11" x14ac:dyDescent="0.35">
      <c r="A90" s="37" t="s">
        <v>3</v>
      </c>
      <c r="B90" s="59"/>
      <c r="C90" s="38"/>
      <c r="D90" s="8">
        <v>9</v>
      </c>
      <c r="E90" s="38"/>
      <c r="G90" s="39"/>
      <c r="H90" s="42">
        <f t="shared" si="27"/>
        <v>9</v>
      </c>
      <c r="I90" s="8">
        <f t="shared" si="30"/>
        <v>36004</v>
      </c>
      <c r="J90" s="7">
        <v>190</v>
      </c>
      <c r="K90" s="41">
        <f t="shared" si="23"/>
        <v>36194</v>
      </c>
    </row>
    <row r="91" spans="1:11" x14ac:dyDescent="0.35">
      <c r="A91" s="37" t="s">
        <v>26</v>
      </c>
      <c r="B91" s="59">
        <v>8</v>
      </c>
      <c r="C91" s="38"/>
      <c r="E91" s="38"/>
      <c r="G91" s="39"/>
      <c r="H91" s="42">
        <f t="shared" si="27"/>
        <v>8</v>
      </c>
      <c r="I91" s="8">
        <f t="shared" si="30"/>
        <v>36003</v>
      </c>
      <c r="J91" s="7">
        <v>190</v>
      </c>
      <c r="K91" s="41">
        <f t="shared" si="23"/>
        <v>36193</v>
      </c>
    </row>
    <row r="92" spans="1:11" x14ac:dyDescent="0.35">
      <c r="A92" s="37" t="s">
        <v>30</v>
      </c>
      <c r="B92" s="59"/>
      <c r="C92" s="38"/>
      <c r="E92" s="38"/>
      <c r="G92" s="39"/>
      <c r="H92" s="42">
        <f t="shared" si="27"/>
        <v>0</v>
      </c>
      <c r="I92" s="8">
        <f t="shared" si="30"/>
        <v>36002</v>
      </c>
      <c r="J92" s="7">
        <v>190</v>
      </c>
      <c r="K92" s="41">
        <f t="shared" si="23"/>
        <v>36192</v>
      </c>
    </row>
    <row r="93" spans="1:11" x14ac:dyDescent="0.35">
      <c r="A93" s="37" t="s">
        <v>4</v>
      </c>
      <c r="B93" s="59">
        <v>1</v>
      </c>
      <c r="C93" s="38">
        <v>1</v>
      </c>
      <c r="D93" s="8">
        <v>1</v>
      </c>
      <c r="E93" s="38">
        <v>1</v>
      </c>
      <c r="F93" s="8">
        <v>1</v>
      </c>
      <c r="G93" s="39"/>
      <c r="H93" s="42">
        <f t="shared" si="27"/>
        <v>5</v>
      </c>
      <c r="I93" s="8">
        <f t="shared" si="30"/>
        <v>36001</v>
      </c>
      <c r="J93" s="7">
        <v>190</v>
      </c>
      <c r="K93" s="41">
        <f t="shared" si="23"/>
        <v>36191</v>
      </c>
    </row>
    <row r="94" spans="1:11" x14ac:dyDescent="0.35">
      <c r="A94" s="43" t="s">
        <v>38</v>
      </c>
      <c r="B94" s="60">
        <f t="shared" ref="B94:G94" si="31">SUM(B88:B93)</f>
        <v>16</v>
      </c>
      <c r="C94" s="44">
        <f t="shared" si="31"/>
        <v>8</v>
      </c>
      <c r="D94" s="44">
        <f t="shared" si="31"/>
        <v>10</v>
      </c>
      <c r="E94" s="44">
        <f t="shared" si="31"/>
        <v>1</v>
      </c>
      <c r="F94" s="44">
        <f t="shared" si="31"/>
        <v>1</v>
      </c>
      <c r="G94" s="44">
        <f t="shared" si="31"/>
        <v>0</v>
      </c>
      <c r="H94" s="43">
        <f t="shared" si="27"/>
        <v>36</v>
      </c>
      <c r="I94" s="45">
        <f>H94*1000</f>
        <v>36000</v>
      </c>
      <c r="J94" s="7">
        <v>190</v>
      </c>
      <c r="K94" s="41">
        <f t="shared" si="23"/>
        <v>36190</v>
      </c>
    </row>
    <row r="95" spans="1:11" x14ac:dyDescent="0.35">
      <c r="A95" s="46" t="s">
        <v>2</v>
      </c>
      <c r="B95" s="61"/>
      <c r="C95" s="9"/>
      <c r="D95" s="47"/>
      <c r="E95" s="9"/>
      <c r="F95" s="47"/>
      <c r="G95" s="48"/>
      <c r="H95" s="49">
        <f t="shared" si="27"/>
        <v>0</v>
      </c>
      <c r="I95" s="8">
        <f t="shared" ref="I95:I100" si="32">I96+1</f>
        <v>28006</v>
      </c>
      <c r="J95" s="7">
        <v>220</v>
      </c>
      <c r="K95" s="41">
        <f t="shared" si="23"/>
        <v>28226</v>
      </c>
    </row>
    <row r="96" spans="1:11" x14ac:dyDescent="0.35">
      <c r="A96" s="37" t="s">
        <v>28</v>
      </c>
      <c r="B96" s="59">
        <v>7</v>
      </c>
      <c r="C96" s="38"/>
      <c r="E96" s="38"/>
      <c r="G96" s="39"/>
      <c r="H96" s="42">
        <f t="shared" si="27"/>
        <v>7</v>
      </c>
      <c r="I96" s="8">
        <f t="shared" si="32"/>
        <v>28005</v>
      </c>
      <c r="J96" s="7">
        <v>220</v>
      </c>
      <c r="K96" s="41">
        <f t="shared" si="23"/>
        <v>28225</v>
      </c>
    </row>
    <row r="97" spans="1:11" x14ac:dyDescent="0.35">
      <c r="A97" s="37" t="s">
        <v>3</v>
      </c>
      <c r="B97" s="59">
        <v>6</v>
      </c>
      <c r="C97" s="38"/>
      <c r="E97" s="38">
        <v>6</v>
      </c>
      <c r="G97" s="39"/>
      <c r="H97" s="42">
        <f t="shared" si="27"/>
        <v>12</v>
      </c>
      <c r="I97" s="8">
        <f t="shared" si="32"/>
        <v>28004</v>
      </c>
      <c r="J97" s="7">
        <v>220</v>
      </c>
      <c r="K97" s="41">
        <f t="shared" si="23"/>
        <v>28224</v>
      </c>
    </row>
    <row r="98" spans="1:11" x14ac:dyDescent="0.35">
      <c r="A98" s="37" t="s">
        <v>26</v>
      </c>
      <c r="B98" s="59"/>
      <c r="C98" s="38"/>
      <c r="E98" s="38"/>
      <c r="F98" s="8">
        <v>4</v>
      </c>
      <c r="G98" s="39"/>
      <c r="H98" s="42">
        <f t="shared" si="27"/>
        <v>4</v>
      </c>
      <c r="I98" s="8">
        <f t="shared" si="32"/>
        <v>28003</v>
      </c>
      <c r="J98" s="7">
        <v>220</v>
      </c>
      <c r="K98" s="41">
        <f t="shared" si="23"/>
        <v>28223</v>
      </c>
    </row>
    <row r="99" spans="1:11" x14ac:dyDescent="0.35">
      <c r="A99" s="37" t="s">
        <v>30</v>
      </c>
      <c r="B99" s="59"/>
      <c r="C99" s="38"/>
      <c r="E99" s="38"/>
      <c r="G99" s="39"/>
      <c r="H99" s="42">
        <f t="shared" si="27"/>
        <v>0</v>
      </c>
      <c r="I99" s="8">
        <f t="shared" si="32"/>
        <v>28002</v>
      </c>
      <c r="J99" s="7">
        <v>220</v>
      </c>
      <c r="K99" s="41">
        <f t="shared" si="23"/>
        <v>28222</v>
      </c>
    </row>
    <row r="100" spans="1:11" x14ac:dyDescent="0.35">
      <c r="A100" s="37" t="s">
        <v>4</v>
      </c>
      <c r="B100" s="59">
        <v>1</v>
      </c>
      <c r="C100" s="38">
        <v>1</v>
      </c>
      <c r="D100" s="8">
        <v>1</v>
      </c>
      <c r="E100" s="38">
        <v>1</v>
      </c>
      <c r="F100" s="8">
        <v>1</v>
      </c>
      <c r="G100" s="39"/>
      <c r="H100" s="42">
        <f t="shared" si="27"/>
        <v>5</v>
      </c>
      <c r="I100" s="8">
        <f t="shared" si="32"/>
        <v>28001</v>
      </c>
      <c r="J100" s="7">
        <v>220</v>
      </c>
      <c r="K100" s="41">
        <f t="shared" ref="K100:K131" si="33">I100+J100</f>
        <v>28221</v>
      </c>
    </row>
    <row r="101" spans="1:11" x14ac:dyDescent="0.35">
      <c r="A101" s="43" t="s">
        <v>34</v>
      </c>
      <c r="B101" s="60">
        <f t="shared" ref="B101:G101" si="34">SUM(B95:B100)</f>
        <v>14</v>
      </c>
      <c r="C101" s="44">
        <f t="shared" si="34"/>
        <v>1</v>
      </c>
      <c r="D101" s="44">
        <f t="shared" si="34"/>
        <v>1</v>
      </c>
      <c r="E101" s="44">
        <f t="shared" si="34"/>
        <v>7</v>
      </c>
      <c r="F101" s="44">
        <f t="shared" si="34"/>
        <v>5</v>
      </c>
      <c r="G101" s="44">
        <f t="shared" si="34"/>
        <v>0</v>
      </c>
      <c r="H101" s="43">
        <f t="shared" si="27"/>
        <v>28</v>
      </c>
      <c r="I101" s="45">
        <f>H101*1000</f>
        <v>28000</v>
      </c>
      <c r="J101" s="7">
        <v>220</v>
      </c>
      <c r="K101" s="41">
        <f t="shared" si="33"/>
        <v>28220</v>
      </c>
    </row>
    <row r="102" spans="1:11" x14ac:dyDescent="0.35">
      <c r="A102" s="46" t="s">
        <v>2</v>
      </c>
      <c r="B102" s="61">
        <v>10</v>
      </c>
      <c r="C102" s="9">
        <v>2</v>
      </c>
      <c r="D102" s="47"/>
      <c r="E102" s="9"/>
      <c r="F102" s="47"/>
      <c r="G102" s="48"/>
      <c r="H102" s="49">
        <f t="shared" si="27"/>
        <v>12</v>
      </c>
      <c r="I102" s="8">
        <f t="shared" ref="I102:I107" si="35">I103+1</f>
        <v>28006</v>
      </c>
      <c r="J102" s="7">
        <v>170</v>
      </c>
      <c r="K102" s="41">
        <f t="shared" si="33"/>
        <v>28176</v>
      </c>
    </row>
    <row r="103" spans="1:11" x14ac:dyDescent="0.35">
      <c r="A103" s="37" t="s">
        <v>28</v>
      </c>
      <c r="B103" s="59"/>
      <c r="C103" s="38"/>
      <c r="E103" s="38"/>
      <c r="G103" s="39"/>
      <c r="H103" s="42">
        <f t="shared" si="27"/>
        <v>0</v>
      </c>
      <c r="I103" s="8">
        <f t="shared" si="35"/>
        <v>28005</v>
      </c>
      <c r="J103" s="7">
        <v>170</v>
      </c>
      <c r="K103" s="41">
        <f t="shared" si="33"/>
        <v>28175</v>
      </c>
    </row>
    <row r="104" spans="1:11" x14ac:dyDescent="0.35">
      <c r="A104" s="37" t="s">
        <v>3</v>
      </c>
      <c r="B104" s="59">
        <v>5</v>
      </c>
      <c r="C104" s="38">
        <v>2</v>
      </c>
      <c r="E104" s="38"/>
      <c r="F104" s="8">
        <v>4</v>
      </c>
      <c r="G104" s="39"/>
      <c r="H104" s="42">
        <f t="shared" si="27"/>
        <v>11</v>
      </c>
      <c r="I104" s="8">
        <f t="shared" si="35"/>
        <v>28004</v>
      </c>
      <c r="J104" s="7">
        <v>170</v>
      </c>
      <c r="K104" s="41">
        <f t="shared" si="33"/>
        <v>28174</v>
      </c>
    </row>
    <row r="105" spans="1:11" x14ac:dyDescent="0.35">
      <c r="A105" s="37" t="s">
        <v>26</v>
      </c>
      <c r="B105" s="59"/>
      <c r="C105" s="38"/>
      <c r="E105" s="38"/>
      <c r="G105" s="39"/>
      <c r="H105" s="42">
        <f t="shared" si="27"/>
        <v>0</v>
      </c>
      <c r="I105" s="8">
        <f t="shared" si="35"/>
        <v>28003</v>
      </c>
      <c r="J105" s="7">
        <v>170</v>
      </c>
      <c r="K105" s="41">
        <f t="shared" si="33"/>
        <v>28173</v>
      </c>
    </row>
    <row r="106" spans="1:11" x14ac:dyDescent="0.35">
      <c r="A106" s="37" t="s">
        <v>30</v>
      </c>
      <c r="B106" s="59"/>
      <c r="C106" s="38"/>
      <c r="E106" s="38"/>
      <c r="G106" s="39"/>
      <c r="H106" s="42">
        <f t="shared" si="27"/>
        <v>0</v>
      </c>
      <c r="I106" s="8">
        <f t="shared" si="35"/>
        <v>28002</v>
      </c>
      <c r="J106" s="7">
        <v>170</v>
      </c>
      <c r="K106" s="41">
        <f t="shared" si="33"/>
        <v>28172</v>
      </c>
    </row>
    <row r="107" spans="1:11" x14ac:dyDescent="0.35">
      <c r="A107" s="37" t="s">
        <v>4</v>
      </c>
      <c r="B107" s="59">
        <v>1</v>
      </c>
      <c r="C107" s="38">
        <v>1</v>
      </c>
      <c r="D107" s="8">
        <v>1</v>
      </c>
      <c r="E107" s="38">
        <v>1</v>
      </c>
      <c r="F107" s="8">
        <v>1</v>
      </c>
      <c r="G107" s="39"/>
      <c r="H107" s="42">
        <f t="shared" si="27"/>
        <v>5</v>
      </c>
      <c r="I107" s="8">
        <f t="shared" si="35"/>
        <v>28001</v>
      </c>
      <c r="J107" s="7">
        <v>170</v>
      </c>
      <c r="K107" s="41">
        <f t="shared" si="33"/>
        <v>28171</v>
      </c>
    </row>
    <row r="108" spans="1:11" x14ac:dyDescent="0.35">
      <c r="A108" s="43" t="s">
        <v>33</v>
      </c>
      <c r="B108" s="60">
        <f t="shared" ref="B108:G108" si="36">SUM(B102:B107)</f>
        <v>16</v>
      </c>
      <c r="C108" s="44">
        <f t="shared" si="36"/>
        <v>5</v>
      </c>
      <c r="D108" s="44">
        <f t="shared" si="36"/>
        <v>1</v>
      </c>
      <c r="E108" s="44">
        <f t="shared" si="36"/>
        <v>1</v>
      </c>
      <c r="F108" s="44">
        <f t="shared" si="36"/>
        <v>5</v>
      </c>
      <c r="G108" s="44">
        <f t="shared" si="36"/>
        <v>0</v>
      </c>
      <c r="H108" s="43">
        <f t="shared" si="27"/>
        <v>28</v>
      </c>
      <c r="I108" s="45">
        <f>H108*1000</f>
        <v>28000</v>
      </c>
      <c r="J108" s="7">
        <v>170</v>
      </c>
      <c r="K108" s="41">
        <f t="shared" si="33"/>
        <v>28170</v>
      </c>
    </row>
    <row r="109" spans="1:11" x14ac:dyDescent="0.35">
      <c r="A109" s="46" t="s">
        <v>2</v>
      </c>
      <c r="B109" s="61"/>
      <c r="C109" s="9"/>
      <c r="D109" s="47"/>
      <c r="E109" s="9"/>
      <c r="F109" s="47"/>
      <c r="G109" s="48"/>
      <c r="H109" s="49">
        <f t="shared" si="27"/>
        <v>0</v>
      </c>
      <c r="I109" s="8">
        <f t="shared" ref="I109:I114" si="37">I110+1</f>
        <v>21006</v>
      </c>
      <c r="J109" s="7">
        <v>200</v>
      </c>
      <c r="K109" s="41">
        <f t="shared" si="33"/>
        <v>21206</v>
      </c>
    </row>
    <row r="110" spans="1:11" x14ac:dyDescent="0.35">
      <c r="A110" s="37" t="s">
        <v>28</v>
      </c>
      <c r="B110" s="59"/>
      <c r="C110" s="38"/>
      <c r="E110" s="38"/>
      <c r="G110" s="39"/>
      <c r="H110" s="42">
        <f t="shared" si="27"/>
        <v>0</v>
      </c>
      <c r="I110" s="8">
        <f t="shared" si="37"/>
        <v>21005</v>
      </c>
      <c r="J110" s="7">
        <v>200</v>
      </c>
      <c r="K110" s="41">
        <f t="shared" si="33"/>
        <v>21205</v>
      </c>
    </row>
    <row r="111" spans="1:11" x14ac:dyDescent="0.35">
      <c r="A111" s="37" t="s">
        <v>3</v>
      </c>
      <c r="B111" s="59"/>
      <c r="C111" s="38"/>
      <c r="E111" s="38"/>
      <c r="F111" s="8">
        <v>7</v>
      </c>
      <c r="G111" s="39"/>
      <c r="H111" s="42">
        <f t="shared" si="27"/>
        <v>7</v>
      </c>
      <c r="I111" s="8">
        <f t="shared" si="37"/>
        <v>21004</v>
      </c>
      <c r="J111" s="7">
        <v>200</v>
      </c>
      <c r="K111" s="41">
        <f t="shared" si="33"/>
        <v>21204</v>
      </c>
    </row>
    <row r="112" spans="1:11" x14ac:dyDescent="0.35">
      <c r="A112" s="37" t="s">
        <v>26</v>
      </c>
      <c r="B112" s="59">
        <v>2</v>
      </c>
      <c r="C112" s="38">
        <v>6</v>
      </c>
      <c r="E112" s="38">
        <v>1</v>
      </c>
      <c r="G112" s="39"/>
      <c r="H112" s="42">
        <f t="shared" si="27"/>
        <v>9</v>
      </c>
      <c r="I112" s="8">
        <f t="shared" si="37"/>
        <v>21003</v>
      </c>
      <c r="J112" s="7">
        <v>200</v>
      </c>
      <c r="K112" s="41">
        <f t="shared" si="33"/>
        <v>21203</v>
      </c>
    </row>
    <row r="113" spans="1:11" x14ac:dyDescent="0.35">
      <c r="A113" s="37" t="s">
        <v>30</v>
      </c>
      <c r="B113" s="59"/>
      <c r="C113" s="38"/>
      <c r="E113" s="38"/>
      <c r="G113" s="39"/>
      <c r="H113" s="42">
        <f t="shared" ref="H113:H144" si="38">SUM(B113:G113)</f>
        <v>0</v>
      </c>
      <c r="I113" s="8">
        <f t="shared" si="37"/>
        <v>21002</v>
      </c>
      <c r="J113" s="7">
        <v>200</v>
      </c>
      <c r="K113" s="41">
        <f t="shared" si="33"/>
        <v>21202</v>
      </c>
    </row>
    <row r="114" spans="1:11" x14ac:dyDescent="0.35">
      <c r="A114" s="37" t="s">
        <v>4</v>
      </c>
      <c r="B114" s="59">
        <v>1</v>
      </c>
      <c r="C114" s="38">
        <v>1</v>
      </c>
      <c r="D114" s="8">
        <v>1</v>
      </c>
      <c r="E114" s="38">
        <v>1</v>
      </c>
      <c r="F114" s="8">
        <v>1</v>
      </c>
      <c r="G114" s="39"/>
      <c r="H114" s="42">
        <f t="shared" si="38"/>
        <v>5</v>
      </c>
      <c r="I114" s="8">
        <f t="shared" si="37"/>
        <v>21001</v>
      </c>
      <c r="J114" s="7">
        <v>200</v>
      </c>
      <c r="K114" s="41">
        <f t="shared" si="33"/>
        <v>21201</v>
      </c>
    </row>
    <row r="115" spans="1:11" x14ac:dyDescent="0.35">
      <c r="A115" s="43" t="s">
        <v>18</v>
      </c>
      <c r="B115" s="60">
        <f t="shared" ref="B115:G115" si="39">SUM(B109:B114)</f>
        <v>3</v>
      </c>
      <c r="C115" s="44">
        <f t="shared" si="39"/>
        <v>7</v>
      </c>
      <c r="D115" s="44">
        <f t="shared" si="39"/>
        <v>1</v>
      </c>
      <c r="E115" s="44">
        <f t="shared" si="39"/>
        <v>2</v>
      </c>
      <c r="F115" s="44">
        <f t="shared" si="39"/>
        <v>8</v>
      </c>
      <c r="G115" s="44">
        <f t="shared" si="39"/>
        <v>0</v>
      </c>
      <c r="H115" s="43">
        <f t="shared" si="38"/>
        <v>21</v>
      </c>
      <c r="I115" s="45">
        <f>H115*1000</f>
        <v>21000</v>
      </c>
      <c r="J115" s="7">
        <v>200</v>
      </c>
      <c r="K115" s="41">
        <f t="shared" si="33"/>
        <v>21200</v>
      </c>
    </row>
    <row r="116" spans="1:11" x14ac:dyDescent="0.35">
      <c r="A116" s="46" t="s">
        <v>2</v>
      </c>
      <c r="B116" s="61"/>
      <c r="C116" s="9"/>
      <c r="D116" s="47">
        <v>2</v>
      </c>
      <c r="E116" s="9"/>
      <c r="F116" s="47"/>
      <c r="G116" s="48"/>
      <c r="H116" s="49">
        <f t="shared" si="38"/>
        <v>2</v>
      </c>
      <c r="I116" s="8">
        <f t="shared" ref="I116:I121" si="40">I117+1</f>
        <v>19006</v>
      </c>
      <c r="J116" s="7">
        <v>80</v>
      </c>
      <c r="K116" s="41">
        <f t="shared" si="33"/>
        <v>19086</v>
      </c>
    </row>
    <row r="117" spans="1:11" x14ac:dyDescent="0.35">
      <c r="A117" s="37" t="s">
        <v>28</v>
      </c>
      <c r="B117" s="59"/>
      <c r="C117" s="38"/>
      <c r="E117" s="38"/>
      <c r="G117" s="39"/>
      <c r="H117" s="42">
        <f t="shared" si="38"/>
        <v>0</v>
      </c>
      <c r="I117" s="8">
        <f t="shared" si="40"/>
        <v>19005</v>
      </c>
      <c r="J117" s="7">
        <v>80</v>
      </c>
      <c r="K117" s="41">
        <f t="shared" si="33"/>
        <v>19085</v>
      </c>
    </row>
    <row r="118" spans="1:11" x14ac:dyDescent="0.35">
      <c r="A118" s="37" t="s">
        <v>3</v>
      </c>
      <c r="B118" s="59"/>
      <c r="C118" s="38"/>
      <c r="D118" s="8">
        <v>7</v>
      </c>
      <c r="E118" s="38">
        <v>2</v>
      </c>
      <c r="G118" s="39"/>
      <c r="H118" s="42">
        <f t="shared" si="38"/>
        <v>9</v>
      </c>
      <c r="I118" s="8">
        <f t="shared" si="40"/>
        <v>19004</v>
      </c>
      <c r="J118" s="7">
        <v>80</v>
      </c>
      <c r="K118" s="41">
        <f t="shared" si="33"/>
        <v>19084</v>
      </c>
    </row>
    <row r="119" spans="1:11" x14ac:dyDescent="0.35">
      <c r="A119" s="37" t="s">
        <v>26</v>
      </c>
      <c r="B119" s="59"/>
      <c r="C119" s="38"/>
      <c r="E119" s="38">
        <v>4</v>
      </c>
      <c r="G119" s="39"/>
      <c r="H119" s="42">
        <f t="shared" si="38"/>
        <v>4</v>
      </c>
      <c r="I119" s="8">
        <f t="shared" si="40"/>
        <v>19003</v>
      </c>
      <c r="J119" s="7">
        <v>80</v>
      </c>
      <c r="K119" s="41">
        <f t="shared" si="33"/>
        <v>19083</v>
      </c>
    </row>
    <row r="120" spans="1:11" x14ac:dyDescent="0.35">
      <c r="A120" s="37" t="s">
        <v>30</v>
      </c>
      <c r="B120" s="59"/>
      <c r="C120" s="38"/>
      <c r="E120" s="38"/>
      <c r="G120" s="39"/>
      <c r="H120" s="42">
        <f t="shared" si="38"/>
        <v>0</v>
      </c>
      <c r="I120" s="8">
        <f t="shared" si="40"/>
        <v>19002</v>
      </c>
      <c r="J120" s="7">
        <v>80</v>
      </c>
      <c r="K120" s="41">
        <f t="shared" si="33"/>
        <v>19082</v>
      </c>
    </row>
    <row r="121" spans="1:11" x14ac:dyDescent="0.35">
      <c r="A121" s="37" t="s">
        <v>4</v>
      </c>
      <c r="B121" s="59">
        <v>1</v>
      </c>
      <c r="C121" s="38">
        <v>1</v>
      </c>
      <c r="D121" s="8">
        <v>1</v>
      </c>
      <c r="E121" s="38">
        <v>1</v>
      </c>
      <c r="G121" s="39"/>
      <c r="H121" s="42">
        <f t="shared" si="38"/>
        <v>4</v>
      </c>
      <c r="I121" s="8">
        <f t="shared" si="40"/>
        <v>19001</v>
      </c>
      <c r="J121" s="7">
        <v>80</v>
      </c>
      <c r="K121" s="41">
        <f t="shared" si="33"/>
        <v>19081</v>
      </c>
    </row>
    <row r="122" spans="1:11" x14ac:dyDescent="0.35">
      <c r="A122" s="43" t="s">
        <v>36</v>
      </c>
      <c r="B122" s="60">
        <f t="shared" ref="B122:G122" si="41">SUM(B116:B121)</f>
        <v>1</v>
      </c>
      <c r="C122" s="44">
        <f t="shared" si="41"/>
        <v>1</v>
      </c>
      <c r="D122" s="44">
        <f t="shared" si="41"/>
        <v>10</v>
      </c>
      <c r="E122" s="44">
        <f t="shared" si="41"/>
        <v>7</v>
      </c>
      <c r="F122" s="44">
        <f t="shared" si="41"/>
        <v>0</v>
      </c>
      <c r="G122" s="44">
        <f t="shared" si="41"/>
        <v>0</v>
      </c>
      <c r="H122" s="43">
        <f t="shared" si="38"/>
        <v>19</v>
      </c>
      <c r="I122" s="45">
        <f>H122*1000</f>
        <v>19000</v>
      </c>
      <c r="J122" s="7">
        <v>80</v>
      </c>
      <c r="K122" s="41">
        <f t="shared" si="33"/>
        <v>19080</v>
      </c>
    </row>
    <row r="123" spans="1:11" x14ac:dyDescent="0.35">
      <c r="A123" s="46" t="s">
        <v>2</v>
      </c>
      <c r="B123" s="61"/>
      <c r="C123" s="9"/>
      <c r="E123" s="9"/>
      <c r="F123" s="47"/>
      <c r="G123" s="48"/>
      <c r="H123" s="49">
        <f t="shared" si="38"/>
        <v>0</v>
      </c>
      <c r="I123" s="8">
        <f t="shared" ref="I123:I128" si="42">I124+1</f>
        <v>17006</v>
      </c>
      <c r="J123" s="7">
        <v>30</v>
      </c>
      <c r="K123" s="41">
        <f t="shared" si="33"/>
        <v>17036</v>
      </c>
    </row>
    <row r="124" spans="1:11" x14ac:dyDescent="0.35">
      <c r="A124" s="37" t="s">
        <v>28</v>
      </c>
      <c r="B124" s="59"/>
      <c r="C124" s="38">
        <v>2</v>
      </c>
      <c r="E124" s="38">
        <v>10</v>
      </c>
      <c r="G124" s="39"/>
      <c r="H124" s="42">
        <f t="shared" si="38"/>
        <v>12</v>
      </c>
      <c r="I124" s="8">
        <f t="shared" si="42"/>
        <v>17005</v>
      </c>
      <c r="J124" s="7">
        <v>30</v>
      </c>
      <c r="K124" s="41">
        <f t="shared" si="33"/>
        <v>17035</v>
      </c>
    </row>
    <row r="125" spans="1:11" x14ac:dyDescent="0.35">
      <c r="A125" s="37" t="s">
        <v>3</v>
      </c>
      <c r="B125" s="59"/>
      <c r="C125" s="38"/>
      <c r="E125" s="38"/>
      <c r="G125" s="39"/>
      <c r="H125" s="42">
        <f t="shared" si="38"/>
        <v>0</v>
      </c>
      <c r="I125" s="8">
        <f t="shared" si="42"/>
        <v>17004</v>
      </c>
      <c r="J125" s="7">
        <v>30</v>
      </c>
      <c r="K125" s="41">
        <f t="shared" si="33"/>
        <v>17034</v>
      </c>
    </row>
    <row r="126" spans="1:11" x14ac:dyDescent="0.35">
      <c r="A126" s="37" t="s">
        <v>26</v>
      </c>
      <c r="B126" s="59"/>
      <c r="C126" s="38"/>
      <c r="E126" s="38"/>
      <c r="G126" s="39"/>
      <c r="H126" s="42">
        <f t="shared" si="38"/>
        <v>0</v>
      </c>
      <c r="I126" s="8">
        <f t="shared" si="42"/>
        <v>17003</v>
      </c>
      <c r="J126" s="7">
        <v>30</v>
      </c>
      <c r="K126" s="41">
        <f t="shared" si="33"/>
        <v>17033</v>
      </c>
    </row>
    <row r="127" spans="1:11" x14ac:dyDescent="0.35">
      <c r="A127" s="37" t="s">
        <v>30</v>
      </c>
      <c r="B127" s="59"/>
      <c r="C127" s="38"/>
      <c r="E127" s="38"/>
      <c r="G127" s="39"/>
      <c r="H127" s="42">
        <f t="shared" si="38"/>
        <v>0</v>
      </c>
      <c r="I127" s="8">
        <f t="shared" si="42"/>
        <v>17002</v>
      </c>
      <c r="J127" s="7">
        <v>30</v>
      </c>
      <c r="K127" s="41">
        <f t="shared" si="33"/>
        <v>17032</v>
      </c>
    </row>
    <row r="128" spans="1:11" x14ac:dyDescent="0.35">
      <c r="A128" s="37" t="s">
        <v>4</v>
      </c>
      <c r="B128" s="59">
        <v>1</v>
      </c>
      <c r="C128" s="38">
        <v>1</v>
      </c>
      <c r="D128" s="8">
        <v>1</v>
      </c>
      <c r="E128" s="38">
        <v>1</v>
      </c>
      <c r="F128" s="8">
        <v>1</v>
      </c>
      <c r="G128" s="39"/>
      <c r="H128" s="42">
        <f t="shared" si="38"/>
        <v>5</v>
      </c>
      <c r="I128" s="8">
        <f t="shared" si="42"/>
        <v>17001</v>
      </c>
      <c r="J128" s="7">
        <v>30</v>
      </c>
      <c r="K128" s="41">
        <f t="shared" si="33"/>
        <v>17031</v>
      </c>
    </row>
    <row r="129" spans="1:11" x14ac:dyDescent="0.35">
      <c r="A129" s="43" t="s">
        <v>17</v>
      </c>
      <c r="B129" s="60">
        <f t="shared" ref="B129:G129" si="43">SUM(B123:B128)</f>
        <v>1</v>
      </c>
      <c r="C129" s="44">
        <f t="shared" si="43"/>
        <v>3</v>
      </c>
      <c r="D129" s="44">
        <f t="shared" si="43"/>
        <v>1</v>
      </c>
      <c r="E129" s="44">
        <f t="shared" si="43"/>
        <v>11</v>
      </c>
      <c r="F129" s="44">
        <f t="shared" si="43"/>
        <v>1</v>
      </c>
      <c r="G129" s="44">
        <f t="shared" si="43"/>
        <v>0</v>
      </c>
      <c r="H129" s="43">
        <f t="shared" si="38"/>
        <v>17</v>
      </c>
      <c r="I129" s="45">
        <f>H129*1000</f>
        <v>17000</v>
      </c>
      <c r="J129" s="7">
        <v>30</v>
      </c>
      <c r="K129" s="41">
        <f t="shared" si="33"/>
        <v>17030</v>
      </c>
    </row>
    <row r="130" spans="1:11" x14ac:dyDescent="0.35">
      <c r="A130" s="46" t="s">
        <v>2</v>
      </c>
      <c r="B130" s="61"/>
      <c r="C130" s="9"/>
      <c r="D130" s="47">
        <v>1</v>
      </c>
      <c r="E130" s="9"/>
      <c r="F130" s="47"/>
      <c r="G130" s="48"/>
      <c r="H130" s="49">
        <f t="shared" si="38"/>
        <v>1</v>
      </c>
      <c r="I130" s="8">
        <f>I136+5</f>
        <v>17005</v>
      </c>
      <c r="K130" s="41">
        <f t="shared" si="33"/>
        <v>17005</v>
      </c>
    </row>
    <row r="131" spans="1:11" x14ac:dyDescent="0.35">
      <c r="A131" s="37" t="s">
        <v>28</v>
      </c>
      <c r="B131" s="59"/>
      <c r="C131" s="38"/>
      <c r="E131" s="38"/>
      <c r="G131" s="39"/>
      <c r="H131" s="42">
        <f t="shared" si="38"/>
        <v>0</v>
      </c>
      <c r="I131" s="8">
        <f>I132+1</f>
        <v>17005</v>
      </c>
      <c r="K131" s="41">
        <f t="shared" si="33"/>
        <v>17005</v>
      </c>
    </row>
    <row r="132" spans="1:11" x14ac:dyDescent="0.35">
      <c r="A132" s="37" t="s">
        <v>3</v>
      </c>
      <c r="B132" s="59">
        <v>8</v>
      </c>
      <c r="C132" s="38">
        <v>3</v>
      </c>
      <c r="E132" s="38"/>
      <c r="G132" s="39"/>
      <c r="H132" s="42">
        <f t="shared" si="38"/>
        <v>11</v>
      </c>
      <c r="I132" s="8">
        <f>I133+1</f>
        <v>17004</v>
      </c>
      <c r="K132" s="41">
        <f t="shared" ref="K132:K163" si="44">I132+J132</f>
        <v>17004</v>
      </c>
    </row>
    <row r="133" spans="1:11" x14ac:dyDescent="0.35">
      <c r="A133" s="37" t="s">
        <v>26</v>
      </c>
      <c r="B133" s="59"/>
      <c r="C133" s="38"/>
      <c r="E133" s="38"/>
      <c r="G133" s="39"/>
      <c r="H133" s="42">
        <f t="shared" si="38"/>
        <v>0</v>
      </c>
      <c r="I133" s="8">
        <f>I134+1</f>
        <v>17003</v>
      </c>
      <c r="K133" s="41">
        <f t="shared" si="44"/>
        <v>17003</v>
      </c>
    </row>
    <row r="134" spans="1:11" x14ac:dyDescent="0.35">
      <c r="A134" s="37" t="s">
        <v>30</v>
      </c>
      <c r="B134" s="59"/>
      <c r="C134" s="38"/>
      <c r="E134" s="38"/>
      <c r="G134" s="39"/>
      <c r="H134" s="42">
        <f t="shared" si="38"/>
        <v>0</v>
      </c>
      <c r="I134" s="8">
        <f>I135+1</f>
        <v>17002</v>
      </c>
      <c r="K134" s="41">
        <f t="shared" si="44"/>
        <v>17002</v>
      </c>
    </row>
    <row r="135" spans="1:11" x14ac:dyDescent="0.35">
      <c r="A135" s="37" t="s">
        <v>4</v>
      </c>
      <c r="B135" s="59">
        <v>1</v>
      </c>
      <c r="C135" s="38">
        <v>1</v>
      </c>
      <c r="D135" s="8">
        <v>1</v>
      </c>
      <c r="E135" s="38">
        <v>1</v>
      </c>
      <c r="F135" s="8">
        <v>1</v>
      </c>
      <c r="G135" s="39"/>
      <c r="H135" s="42">
        <f t="shared" si="38"/>
        <v>5</v>
      </c>
      <c r="I135" s="8">
        <f>I136+1</f>
        <v>17001</v>
      </c>
      <c r="K135" s="41">
        <f t="shared" si="44"/>
        <v>17001</v>
      </c>
    </row>
    <row r="136" spans="1:11" x14ac:dyDescent="0.35">
      <c r="A136" s="43" t="s">
        <v>9</v>
      </c>
      <c r="B136" s="60">
        <f t="shared" ref="B136:G136" si="45">SUM(B130:B135)</f>
        <v>9</v>
      </c>
      <c r="C136" s="44">
        <f t="shared" si="45"/>
        <v>4</v>
      </c>
      <c r="D136" s="44">
        <f t="shared" si="45"/>
        <v>2</v>
      </c>
      <c r="E136" s="44">
        <f t="shared" si="45"/>
        <v>1</v>
      </c>
      <c r="F136" s="44">
        <f t="shared" si="45"/>
        <v>1</v>
      </c>
      <c r="G136" s="44">
        <f t="shared" si="45"/>
        <v>0</v>
      </c>
      <c r="H136" s="43">
        <f t="shared" si="38"/>
        <v>17</v>
      </c>
      <c r="I136" s="45">
        <f>H136*1000</f>
        <v>17000</v>
      </c>
      <c r="K136" s="41">
        <f t="shared" si="44"/>
        <v>17000</v>
      </c>
    </row>
    <row r="137" spans="1:11" x14ac:dyDescent="0.35">
      <c r="A137" s="46" t="s">
        <v>2</v>
      </c>
      <c r="B137" s="61"/>
      <c r="C137" s="9"/>
      <c r="D137" s="47"/>
      <c r="E137" s="9"/>
      <c r="F137" s="47"/>
      <c r="G137" s="48"/>
      <c r="H137" s="49">
        <f t="shared" si="38"/>
        <v>0</v>
      </c>
      <c r="I137" s="8">
        <f t="shared" ref="I137:I142" si="46">I138+1</f>
        <v>7006</v>
      </c>
      <c r="J137" s="7">
        <v>40</v>
      </c>
      <c r="K137" s="41">
        <f t="shared" si="44"/>
        <v>7046</v>
      </c>
    </row>
    <row r="138" spans="1:11" x14ac:dyDescent="0.35">
      <c r="A138" s="37" t="s">
        <v>28</v>
      </c>
      <c r="B138" s="59"/>
      <c r="C138" s="38"/>
      <c r="E138" s="38"/>
      <c r="G138" s="39"/>
      <c r="H138" s="42">
        <f t="shared" si="38"/>
        <v>0</v>
      </c>
      <c r="I138" s="8">
        <f t="shared" si="46"/>
        <v>7005</v>
      </c>
      <c r="J138" s="7">
        <v>40</v>
      </c>
      <c r="K138" s="41">
        <f t="shared" si="44"/>
        <v>7045</v>
      </c>
    </row>
    <row r="139" spans="1:11" x14ac:dyDescent="0.35">
      <c r="A139" s="37" t="s">
        <v>3</v>
      </c>
      <c r="B139" s="59"/>
      <c r="C139" s="38"/>
      <c r="E139" s="38"/>
      <c r="G139" s="39"/>
      <c r="H139" s="42">
        <f t="shared" si="38"/>
        <v>0</v>
      </c>
      <c r="I139" s="8">
        <f t="shared" si="46"/>
        <v>7004</v>
      </c>
      <c r="J139" s="7">
        <v>40</v>
      </c>
      <c r="K139" s="41">
        <f t="shared" si="44"/>
        <v>7044</v>
      </c>
    </row>
    <row r="140" spans="1:11" x14ac:dyDescent="0.35">
      <c r="A140" s="37" t="s">
        <v>26</v>
      </c>
      <c r="B140" s="59"/>
      <c r="C140" s="38"/>
      <c r="E140" s="38"/>
      <c r="F140" s="8">
        <v>5</v>
      </c>
      <c r="G140" s="39"/>
      <c r="H140" s="42">
        <f t="shared" si="38"/>
        <v>5</v>
      </c>
      <c r="I140" s="8">
        <f t="shared" si="46"/>
        <v>7003</v>
      </c>
      <c r="J140" s="7">
        <v>40</v>
      </c>
      <c r="K140" s="41">
        <f t="shared" si="44"/>
        <v>7043</v>
      </c>
    </row>
    <row r="141" spans="1:11" x14ac:dyDescent="0.35">
      <c r="A141" s="37" t="s">
        <v>30</v>
      </c>
      <c r="B141" s="59"/>
      <c r="C141" s="38"/>
      <c r="E141" s="38"/>
      <c r="G141" s="39"/>
      <c r="H141" s="42">
        <f t="shared" si="38"/>
        <v>0</v>
      </c>
      <c r="I141" s="8">
        <f t="shared" si="46"/>
        <v>7002</v>
      </c>
      <c r="J141" s="7">
        <v>40</v>
      </c>
      <c r="K141" s="41">
        <f t="shared" si="44"/>
        <v>7042</v>
      </c>
    </row>
    <row r="142" spans="1:11" x14ac:dyDescent="0.35">
      <c r="A142" s="37" t="s">
        <v>4</v>
      </c>
      <c r="B142" s="59">
        <v>1</v>
      </c>
      <c r="C142" s="38"/>
      <c r="E142" s="38"/>
      <c r="F142" s="8">
        <v>1</v>
      </c>
      <c r="G142" s="39"/>
      <c r="H142" s="42">
        <f t="shared" si="38"/>
        <v>2</v>
      </c>
      <c r="I142" s="8">
        <f t="shared" si="46"/>
        <v>7001</v>
      </c>
      <c r="J142" s="7">
        <v>40</v>
      </c>
      <c r="K142" s="41">
        <f t="shared" si="44"/>
        <v>7041</v>
      </c>
    </row>
    <row r="143" spans="1:11" x14ac:dyDescent="0.35">
      <c r="A143" s="43" t="s">
        <v>47</v>
      </c>
      <c r="B143" s="60">
        <f t="shared" ref="B143:G143" si="47">SUM(B137:B142)</f>
        <v>1</v>
      </c>
      <c r="C143" s="44">
        <f t="shared" si="47"/>
        <v>0</v>
      </c>
      <c r="D143" s="44">
        <f t="shared" si="47"/>
        <v>0</v>
      </c>
      <c r="E143" s="44">
        <f t="shared" si="47"/>
        <v>0</v>
      </c>
      <c r="F143" s="44">
        <f t="shared" si="47"/>
        <v>6</v>
      </c>
      <c r="G143" s="44">
        <f t="shared" si="47"/>
        <v>0</v>
      </c>
      <c r="H143" s="43">
        <f t="shared" si="38"/>
        <v>7</v>
      </c>
      <c r="I143" s="45">
        <f>H143*1000</f>
        <v>7000</v>
      </c>
      <c r="J143" s="7">
        <v>40</v>
      </c>
      <c r="K143" s="41">
        <f t="shared" si="44"/>
        <v>7040</v>
      </c>
    </row>
    <row r="144" spans="1:11" x14ac:dyDescent="0.35">
      <c r="A144" s="46" t="s">
        <v>2</v>
      </c>
      <c r="B144" s="61"/>
      <c r="C144" s="9"/>
      <c r="D144" s="47"/>
      <c r="E144" s="9"/>
      <c r="F144" s="47"/>
      <c r="G144" s="48"/>
      <c r="H144" s="49">
        <f t="shared" si="38"/>
        <v>0</v>
      </c>
      <c r="I144" s="8">
        <f t="shared" ref="I144:I149" si="48">I145+1</f>
        <v>5006</v>
      </c>
      <c r="J144" s="7">
        <v>230</v>
      </c>
      <c r="K144" s="41">
        <f t="shared" si="44"/>
        <v>5236</v>
      </c>
    </row>
    <row r="145" spans="1:11" x14ac:dyDescent="0.35">
      <c r="A145" s="37" t="s">
        <v>28</v>
      </c>
      <c r="B145" s="59"/>
      <c r="C145" s="38"/>
      <c r="E145" s="38"/>
      <c r="G145" s="39"/>
      <c r="H145" s="42">
        <f t="shared" ref="H145:H176" si="49">SUM(B145:G145)</f>
        <v>0</v>
      </c>
      <c r="I145" s="8">
        <f t="shared" si="48"/>
        <v>5005</v>
      </c>
      <c r="J145" s="7">
        <v>230</v>
      </c>
      <c r="K145" s="41">
        <f t="shared" si="44"/>
        <v>5235</v>
      </c>
    </row>
    <row r="146" spans="1:11" x14ac:dyDescent="0.35">
      <c r="A146" s="37" t="s">
        <v>3</v>
      </c>
      <c r="B146" s="59"/>
      <c r="C146" s="38"/>
      <c r="E146" s="38"/>
      <c r="G146" s="39"/>
      <c r="H146" s="42">
        <f t="shared" si="49"/>
        <v>0</v>
      </c>
      <c r="I146" s="8">
        <f t="shared" si="48"/>
        <v>5004</v>
      </c>
      <c r="J146" s="7">
        <v>230</v>
      </c>
      <c r="K146" s="41">
        <f t="shared" si="44"/>
        <v>5234</v>
      </c>
    </row>
    <row r="147" spans="1:11" x14ac:dyDescent="0.35">
      <c r="A147" s="37" t="s">
        <v>26</v>
      </c>
      <c r="B147" s="59"/>
      <c r="C147" s="38"/>
      <c r="E147" s="38"/>
      <c r="G147" s="39"/>
      <c r="H147" s="42">
        <f t="shared" si="49"/>
        <v>0</v>
      </c>
      <c r="I147" s="8">
        <f t="shared" si="48"/>
        <v>5003</v>
      </c>
      <c r="J147" s="7">
        <v>230</v>
      </c>
      <c r="K147" s="41">
        <f t="shared" si="44"/>
        <v>5233</v>
      </c>
    </row>
    <row r="148" spans="1:11" x14ac:dyDescent="0.35">
      <c r="A148" s="37" t="s">
        <v>30</v>
      </c>
      <c r="B148" s="59"/>
      <c r="C148" s="38"/>
      <c r="E148" s="38"/>
      <c r="G148" s="39"/>
      <c r="H148" s="42">
        <f t="shared" si="49"/>
        <v>0</v>
      </c>
      <c r="I148" s="8">
        <f t="shared" si="48"/>
        <v>5002</v>
      </c>
      <c r="J148" s="7">
        <v>230</v>
      </c>
      <c r="K148" s="41">
        <f t="shared" si="44"/>
        <v>5232</v>
      </c>
    </row>
    <row r="149" spans="1:11" x14ac:dyDescent="0.35">
      <c r="A149" s="37" t="s">
        <v>4</v>
      </c>
      <c r="B149" s="59">
        <v>1</v>
      </c>
      <c r="C149" s="38">
        <v>1</v>
      </c>
      <c r="D149" s="8">
        <v>1</v>
      </c>
      <c r="E149" s="38">
        <v>1</v>
      </c>
      <c r="F149" s="8">
        <v>1</v>
      </c>
      <c r="G149" s="39"/>
      <c r="H149" s="42">
        <f t="shared" si="49"/>
        <v>5</v>
      </c>
      <c r="I149" s="8">
        <f t="shared" si="48"/>
        <v>5001</v>
      </c>
      <c r="J149" s="7">
        <v>230</v>
      </c>
      <c r="K149" s="41">
        <f t="shared" si="44"/>
        <v>5231</v>
      </c>
    </row>
    <row r="150" spans="1:11" x14ac:dyDescent="0.35">
      <c r="A150" s="43" t="s">
        <v>7</v>
      </c>
      <c r="B150" s="60">
        <f t="shared" ref="B150:G150" si="50">SUM(B144:B149)</f>
        <v>1</v>
      </c>
      <c r="C150" s="44">
        <f t="shared" si="50"/>
        <v>1</v>
      </c>
      <c r="D150" s="44">
        <f t="shared" si="50"/>
        <v>1</v>
      </c>
      <c r="E150" s="44">
        <f t="shared" si="50"/>
        <v>1</v>
      </c>
      <c r="F150" s="44">
        <f t="shared" si="50"/>
        <v>1</v>
      </c>
      <c r="G150" s="44">
        <f t="shared" si="50"/>
        <v>0</v>
      </c>
      <c r="H150" s="43">
        <f t="shared" si="49"/>
        <v>5</v>
      </c>
      <c r="I150" s="45">
        <f>H150*1000</f>
        <v>5000</v>
      </c>
      <c r="J150" s="7">
        <v>230</v>
      </c>
      <c r="K150" s="41">
        <f t="shared" si="44"/>
        <v>5230</v>
      </c>
    </row>
    <row r="151" spans="1:11" x14ac:dyDescent="0.35">
      <c r="A151" s="46" t="s">
        <v>2</v>
      </c>
      <c r="B151" s="61"/>
      <c r="C151" s="9"/>
      <c r="D151" s="47"/>
      <c r="E151" s="9"/>
      <c r="F151" s="47"/>
      <c r="G151" s="48"/>
      <c r="H151" s="49">
        <f t="shared" si="49"/>
        <v>0</v>
      </c>
      <c r="I151" s="8">
        <f t="shared" ref="I151:I156" si="51">I152+1</f>
        <v>2006</v>
      </c>
      <c r="J151" s="7">
        <v>160</v>
      </c>
      <c r="K151" s="41">
        <f t="shared" si="44"/>
        <v>2166</v>
      </c>
    </row>
    <row r="152" spans="1:11" x14ac:dyDescent="0.35">
      <c r="A152" s="37" t="s">
        <v>28</v>
      </c>
      <c r="B152" s="59"/>
      <c r="C152" s="38"/>
      <c r="E152" s="38"/>
      <c r="G152" s="39"/>
      <c r="H152" s="42">
        <f t="shared" si="49"/>
        <v>0</v>
      </c>
      <c r="I152" s="8">
        <f t="shared" si="51"/>
        <v>2005</v>
      </c>
      <c r="J152" s="7">
        <v>160</v>
      </c>
      <c r="K152" s="41">
        <f t="shared" si="44"/>
        <v>2165</v>
      </c>
    </row>
    <row r="153" spans="1:11" x14ac:dyDescent="0.35">
      <c r="A153" s="37" t="s">
        <v>3</v>
      </c>
      <c r="B153" s="59"/>
      <c r="C153" s="38"/>
      <c r="E153" s="38"/>
      <c r="G153" s="39"/>
      <c r="H153" s="42">
        <f t="shared" si="49"/>
        <v>0</v>
      </c>
      <c r="I153" s="8">
        <f t="shared" si="51"/>
        <v>2004</v>
      </c>
      <c r="J153" s="7">
        <v>160</v>
      </c>
      <c r="K153" s="41">
        <f t="shared" si="44"/>
        <v>2164</v>
      </c>
    </row>
    <row r="154" spans="1:11" x14ac:dyDescent="0.35">
      <c r="A154" s="37" t="s">
        <v>26</v>
      </c>
      <c r="B154" s="59"/>
      <c r="C154" s="38"/>
      <c r="E154" s="38"/>
      <c r="G154" s="39"/>
      <c r="H154" s="42">
        <f t="shared" si="49"/>
        <v>0</v>
      </c>
      <c r="I154" s="8">
        <f t="shared" si="51"/>
        <v>2003</v>
      </c>
      <c r="J154" s="7">
        <v>160</v>
      </c>
      <c r="K154" s="41">
        <f t="shared" si="44"/>
        <v>2163</v>
      </c>
    </row>
    <row r="155" spans="1:11" x14ac:dyDescent="0.35">
      <c r="A155" s="37" t="s">
        <v>30</v>
      </c>
      <c r="B155" s="59"/>
      <c r="C155" s="38"/>
      <c r="E155" s="38"/>
      <c r="G155" s="39"/>
      <c r="H155" s="42">
        <f t="shared" si="49"/>
        <v>0</v>
      </c>
      <c r="I155" s="8">
        <f t="shared" si="51"/>
        <v>2002</v>
      </c>
      <c r="J155" s="7">
        <v>160</v>
      </c>
      <c r="K155" s="41">
        <f t="shared" si="44"/>
        <v>2162</v>
      </c>
    </row>
    <row r="156" spans="1:11" x14ac:dyDescent="0.35">
      <c r="A156" s="37" t="s">
        <v>4</v>
      </c>
      <c r="B156" s="59"/>
      <c r="C156" s="38">
        <v>1</v>
      </c>
      <c r="D156" s="8">
        <v>1</v>
      </c>
      <c r="E156" s="38"/>
      <c r="G156" s="39"/>
      <c r="H156" s="42">
        <f t="shared" si="49"/>
        <v>2</v>
      </c>
      <c r="I156" s="8">
        <f t="shared" si="51"/>
        <v>2001</v>
      </c>
      <c r="J156" s="7">
        <v>160</v>
      </c>
      <c r="K156" s="41">
        <f t="shared" si="44"/>
        <v>2161</v>
      </c>
    </row>
    <row r="157" spans="1:11" ht="15" thickBot="1" x14ac:dyDescent="0.4">
      <c r="A157" s="55" t="s">
        <v>35</v>
      </c>
      <c r="B157" s="62">
        <f t="shared" ref="B157:G157" si="52">SUM(B151:B156)</f>
        <v>0</v>
      </c>
      <c r="C157" s="63">
        <f t="shared" si="52"/>
        <v>1</v>
      </c>
      <c r="D157" s="63">
        <f t="shared" si="52"/>
        <v>1</v>
      </c>
      <c r="E157" s="63">
        <f t="shared" si="52"/>
        <v>0</v>
      </c>
      <c r="F157" s="63">
        <f t="shared" si="52"/>
        <v>0</v>
      </c>
      <c r="G157" s="63">
        <f t="shared" si="52"/>
        <v>0</v>
      </c>
      <c r="H157" s="55">
        <f t="shared" si="49"/>
        <v>2</v>
      </c>
      <c r="I157" s="45">
        <f>H157*1000</f>
        <v>2000</v>
      </c>
      <c r="J157" s="7">
        <v>160</v>
      </c>
      <c r="K157" s="41">
        <f t="shared" si="44"/>
        <v>2160</v>
      </c>
    </row>
    <row r="158" spans="1:11" x14ac:dyDescent="0.35">
      <c r="I158" s="45"/>
    </row>
    <row r="159" spans="1:11" x14ac:dyDescent="0.35">
      <c r="I159" s="45"/>
    </row>
    <row r="160" spans="1:11" x14ac:dyDescent="0.35">
      <c r="I160" s="45"/>
    </row>
    <row r="161" spans="9:9" x14ac:dyDescent="0.35">
      <c r="I161" s="45"/>
    </row>
    <row r="162" spans="9:9" x14ac:dyDescent="0.35">
      <c r="I162" s="45"/>
    </row>
    <row r="163" spans="9:9" x14ac:dyDescent="0.35">
      <c r="I163" s="45"/>
    </row>
    <row r="164" spans="9:9" x14ac:dyDescent="0.35">
      <c r="I164" s="45"/>
    </row>
    <row r="165" spans="9:9" x14ac:dyDescent="0.35">
      <c r="I165" s="45"/>
    </row>
    <row r="166" spans="9:9" x14ac:dyDescent="0.35">
      <c r="I166" s="45"/>
    </row>
    <row r="167" spans="9:9" x14ac:dyDescent="0.35">
      <c r="I167" s="45"/>
    </row>
    <row r="168" spans="9:9" x14ac:dyDescent="0.35">
      <c r="I168" s="45"/>
    </row>
    <row r="169" spans="9:9" x14ac:dyDescent="0.35">
      <c r="I169" s="45"/>
    </row>
    <row r="170" spans="9:9" x14ac:dyDescent="0.35">
      <c r="I170" s="45"/>
    </row>
    <row r="171" spans="9:9" x14ac:dyDescent="0.35">
      <c r="I171" s="45"/>
    </row>
    <row r="172" spans="9:9" x14ac:dyDescent="0.35">
      <c r="I172" s="45"/>
    </row>
    <row r="173" spans="9:9" x14ac:dyDescent="0.35">
      <c r="I173" s="45"/>
    </row>
    <row r="174" spans="9:9" x14ac:dyDescent="0.35">
      <c r="I174" s="45"/>
    </row>
    <row r="175" spans="9:9" x14ac:dyDescent="0.35">
      <c r="I175" s="45"/>
    </row>
    <row r="176" spans="9:9" x14ac:dyDescent="0.35">
      <c r="I176" s="45"/>
    </row>
    <row r="177" spans="9:9" x14ac:dyDescent="0.35">
      <c r="I177" s="45"/>
    </row>
    <row r="178" spans="9:9" x14ac:dyDescent="0.35">
      <c r="I178" s="45"/>
    </row>
  </sheetData>
  <autoFilter ref="A2:K184" xr:uid="{00000000-0009-0000-0000-000000000000}">
    <sortState xmlns:xlrd2="http://schemas.microsoft.com/office/spreadsheetml/2017/richdata2" ref="A5:K178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workbookViewId="0">
      <selection activeCell="H1" sqref="H1:H1048576"/>
    </sheetView>
  </sheetViews>
  <sheetFormatPr baseColWidth="10" defaultRowHeight="14.5" x14ac:dyDescent="0.35"/>
  <cols>
    <col min="1" max="1" width="27.26953125" style="69" customWidth="1"/>
    <col min="2" max="3" width="13.453125" style="6" customWidth="1"/>
    <col min="4" max="4" width="13.26953125" style="6" customWidth="1"/>
    <col min="5" max="5" width="14" style="6" customWidth="1"/>
    <col min="6" max="6" width="15.26953125" style="6" customWidth="1"/>
    <col min="7" max="7" width="15.54296875" style="6" customWidth="1"/>
    <col min="8" max="8" width="11.453125" style="6"/>
  </cols>
  <sheetData>
    <row r="1" spans="1:8" s="7" customFormat="1" ht="23.15" customHeight="1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25" t="s">
        <v>142</v>
      </c>
      <c r="B2" s="4"/>
      <c r="C2" s="5"/>
      <c r="D2" s="5"/>
      <c r="E2" s="5">
        <v>9</v>
      </c>
      <c r="F2" s="5">
        <v>7</v>
      </c>
      <c r="G2" s="17"/>
      <c r="H2" s="18">
        <f t="shared" ref="H2:H46" si="0">SUM(B2:G2)</f>
        <v>16</v>
      </c>
    </row>
    <row r="3" spans="1:8" x14ac:dyDescent="0.35">
      <c r="A3" s="26" t="s">
        <v>111</v>
      </c>
      <c r="B3" s="12"/>
      <c r="C3" s="3"/>
      <c r="D3" s="3">
        <v>9</v>
      </c>
      <c r="E3" s="3"/>
      <c r="F3" s="3">
        <v>5</v>
      </c>
      <c r="G3" s="13"/>
      <c r="H3" s="10">
        <f t="shared" si="0"/>
        <v>14</v>
      </c>
    </row>
    <row r="4" spans="1:8" x14ac:dyDescent="0.35">
      <c r="A4" s="68" t="s">
        <v>48</v>
      </c>
      <c r="B4" s="12">
        <v>10</v>
      </c>
      <c r="C4" s="3"/>
      <c r="D4" s="3"/>
      <c r="E4" s="3"/>
      <c r="F4" s="3"/>
      <c r="G4" s="13"/>
      <c r="H4" s="10">
        <f t="shared" si="0"/>
        <v>10</v>
      </c>
    </row>
    <row r="5" spans="1:8" x14ac:dyDescent="0.35">
      <c r="A5" s="26" t="s">
        <v>82</v>
      </c>
      <c r="B5" s="12"/>
      <c r="C5" s="3">
        <v>10</v>
      </c>
      <c r="D5" s="3"/>
      <c r="E5" s="3"/>
      <c r="F5" s="3"/>
      <c r="G5" s="13"/>
      <c r="H5" s="10">
        <f t="shared" si="0"/>
        <v>10</v>
      </c>
    </row>
    <row r="6" spans="1:8" hidden="1" x14ac:dyDescent="0.35">
      <c r="A6" s="26"/>
      <c r="B6" s="12"/>
      <c r="C6" s="3"/>
      <c r="D6" s="3"/>
      <c r="E6" s="3"/>
      <c r="F6" s="3"/>
      <c r="G6" s="13"/>
      <c r="H6" s="10">
        <f t="shared" si="0"/>
        <v>0</v>
      </c>
    </row>
    <row r="7" spans="1:8" hidden="1" x14ac:dyDescent="0.35">
      <c r="A7" s="26"/>
      <c r="B7" s="12"/>
      <c r="C7" s="3"/>
      <c r="D7" s="3"/>
      <c r="E7" s="3"/>
      <c r="F7" s="3"/>
      <c r="G7" s="13"/>
      <c r="H7" s="10">
        <f t="shared" si="0"/>
        <v>0</v>
      </c>
    </row>
    <row r="8" spans="1:8" hidden="1" x14ac:dyDescent="0.35">
      <c r="A8" s="26"/>
      <c r="B8" s="12"/>
      <c r="C8" s="3"/>
      <c r="D8" s="3"/>
      <c r="E8" s="3"/>
      <c r="F8" s="3"/>
      <c r="G8" s="13"/>
      <c r="H8" s="10">
        <f t="shared" si="0"/>
        <v>0</v>
      </c>
    </row>
    <row r="9" spans="1:8" hidden="1" x14ac:dyDescent="0.35">
      <c r="A9" s="26"/>
      <c r="B9" s="12"/>
      <c r="C9" s="3"/>
      <c r="D9" s="3"/>
      <c r="E9" s="3"/>
      <c r="F9" s="3"/>
      <c r="G9" s="13"/>
      <c r="H9" s="10">
        <f t="shared" si="0"/>
        <v>0</v>
      </c>
    </row>
    <row r="10" spans="1:8" hidden="1" x14ac:dyDescent="0.35">
      <c r="A10" s="26"/>
      <c r="B10" s="12"/>
      <c r="C10" s="3"/>
      <c r="D10" s="3"/>
      <c r="E10" s="3"/>
      <c r="F10" s="3"/>
      <c r="G10" s="13"/>
      <c r="H10" s="10">
        <f t="shared" si="0"/>
        <v>0</v>
      </c>
    </row>
    <row r="11" spans="1:8" hidden="1" x14ac:dyDescent="0.35">
      <c r="A11" s="26"/>
      <c r="B11" s="12"/>
      <c r="C11" s="3"/>
      <c r="D11" s="3"/>
      <c r="E11" s="3"/>
      <c r="F11" s="3"/>
      <c r="G11" s="13"/>
      <c r="H11" s="10">
        <f t="shared" si="0"/>
        <v>0</v>
      </c>
    </row>
    <row r="12" spans="1:8" hidden="1" x14ac:dyDescent="0.35">
      <c r="A12" s="26"/>
      <c r="B12" s="12"/>
      <c r="C12" s="3"/>
      <c r="D12" s="3"/>
      <c r="E12" s="3"/>
      <c r="F12" s="3"/>
      <c r="G12" s="13"/>
      <c r="H12" s="10">
        <f t="shared" si="0"/>
        <v>0</v>
      </c>
    </row>
    <row r="13" spans="1:8" hidden="1" x14ac:dyDescent="0.35">
      <c r="A13" s="26"/>
      <c r="B13" s="12"/>
      <c r="C13" s="3"/>
      <c r="D13" s="3"/>
      <c r="E13" s="3"/>
      <c r="F13" s="3"/>
      <c r="G13" s="13"/>
      <c r="H13" s="10">
        <f t="shared" si="0"/>
        <v>0</v>
      </c>
    </row>
    <row r="14" spans="1:8" hidden="1" x14ac:dyDescent="0.35">
      <c r="A14" s="26"/>
      <c r="B14" s="12"/>
      <c r="C14" s="3"/>
      <c r="D14" s="3"/>
      <c r="E14" s="3"/>
      <c r="F14" s="3"/>
      <c r="G14" s="13"/>
      <c r="H14" s="10">
        <f t="shared" si="0"/>
        <v>0</v>
      </c>
    </row>
    <row r="15" spans="1:8" hidden="1" x14ac:dyDescent="0.35">
      <c r="A15" s="26"/>
      <c r="B15" s="12"/>
      <c r="C15" s="3"/>
      <c r="D15" s="3"/>
      <c r="E15" s="3"/>
      <c r="F15" s="3"/>
      <c r="G15" s="13"/>
      <c r="H15" s="10">
        <f t="shared" si="0"/>
        <v>0</v>
      </c>
    </row>
    <row r="16" spans="1:8" hidden="1" x14ac:dyDescent="0.35">
      <c r="A16" s="26"/>
      <c r="B16" s="12"/>
      <c r="C16" s="3"/>
      <c r="D16" s="3"/>
      <c r="E16" s="3"/>
      <c r="F16" s="3"/>
      <c r="G16" s="13"/>
      <c r="H16" s="10">
        <f t="shared" si="0"/>
        <v>0</v>
      </c>
    </row>
    <row r="17" spans="1:8" hidden="1" x14ac:dyDescent="0.35">
      <c r="A17" s="26"/>
      <c r="B17" s="12"/>
      <c r="C17" s="3"/>
      <c r="D17" s="3"/>
      <c r="E17" s="3"/>
      <c r="F17" s="3"/>
      <c r="G17" s="13"/>
      <c r="H17" s="10">
        <f t="shared" si="0"/>
        <v>0</v>
      </c>
    </row>
    <row r="18" spans="1:8" hidden="1" x14ac:dyDescent="0.35">
      <c r="A18" s="26"/>
      <c r="B18" s="12"/>
      <c r="C18" s="3"/>
      <c r="D18" s="3"/>
      <c r="E18" s="3"/>
      <c r="F18" s="3"/>
      <c r="G18" s="13"/>
      <c r="H18" s="10">
        <f t="shared" si="0"/>
        <v>0</v>
      </c>
    </row>
    <row r="19" spans="1:8" hidden="1" x14ac:dyDescent="0.35">
      <c r="A19" s="26"/>
      <c r="B19" s="12"/>
      <c r="C19" s="3"/>
      <c r="D19" s="3"/>
      <c r="E19" s="3"/>
      <c r="F19" s="3"/>
      <c r="G19" s="13"/>
      <c r="H19" s="10">
        <f t="shared" si="0"/>
        <v>0</v>
      </c>
    </row>
    <row r="20" spans="1:8" hidden="1" x14ac:dyDescent="0.35">
      <c r="A20" s="26"/>
      <c r="B20" s="12"/>
      <c r="C20" s="3"/>
      <c r="D20" s="3"/>
      <c r="E20" s="3"/>
      <c r="F20" s="3"/>
      <c r="G20" s="13"/>
      <c r="H20" s="10">
        <f t="shared" si="0"/>
        <v>0</v>
      </c>
    </row>
    <row r="21" spans="1:8" hidden="1" x14ac:dyDescent="0.35">
      <c r="A21" s="26"/>
      <c r="B21" s="12"/>
      <c r="C21" s="3"/>
      <c r="D21" s="3"/>
      <c r="E21" s="3"/>
      <c r="F21" s="3"/>
      <c r="G21" s="13"/>
      <c r="H21" s="10">
        <f t="shared" si="0"/>
        <v>0</v>
      </c>
    </row>
    <row r="22" spans="1:8" hidden="1" x14ac:dyDescent="0.35">
      <c r="A22" s="26"/>
      <c r="B22" s="12"/>
      <c r="C22" s="3"/>
      <c r="D22" s="3"/>
      <c r="E22" s="3"/>
      <c r="F22" s="3"/>
      <c r="G22" s="13"/>
      <c r="H22" s="10">
        <f t="shared" si="0"/>
        <v>0</v>
      </c>
    </row>
    <row r="23" spans="1:8" hidden="1" x14ac:dyDescent="0.35">
      <c r="A23" s="26"/>
      <c r="B23" s="12"/>
      <c r="C23" s="3"/>
      <c r="D23" s="3"/>
      <c r="E23" s="3"/>
      <c r="F23" s="3"/>
      <c r="G23" s="13"/>
      <c r="H23" s="10">
        <f t="shared" si="0"/>
        <v>0</v>
      </c>
    </row>
    <row r="24" spans="1:8" hidden="1" x14ac:dyDescent="0.35">
      <c r="A24" s="26"/>
      <c r="B24" s="12"/>
      <c r="C24" s="3"/>
      <c r="D24" s="3"/>
      <c r="E24" s="3"/>
      <c r="F24" s="3"/>
      <c r="G24" s="13"/>
      <c r="H24" s="10">
        <f t="shared" si="0"/>
        <v>0</v>
      </c>
    </row>
    <row r="25" spans="1:8" hidden="1" x14ac:dyDescent="0.35">
      <c r="A25" s="26"/>
      <c r="B25" s="12"/>
      <c r="C25" s="3"/>
      <c r="D25" s="3"/>
      <c r="E25" s="3"/>
      <c r="F25" s="3"/>
      <c r="G25" s="13"/>
      <c r="H25" s="10">
        <f t="shared" si="0"/>
        <v>0</v>
      </c>
    </row>
    <row r="26" spans="1:8" hidden="1" x14ac:dyDescent="0.35">
      <c r="A26" s="26"/>
      <c r="B26" s="12"/>
      <c r="C26" s="3"/>
      <c r="D26" s="3"/>
      <c r="E26" s="3"/>
      <c r="F26" s="3"/>
      <c r="G26" s="13"/>
      <c r="H26" s="10">
        <f t="shared" si="0"/>
        <v>0</v>
      </c>
    </row>
    <row r="27" spans="1:8" hidden="1" x14ac:dyDescent="0.35">
      <c r="A27" s="26"/>
      <c r="B27" s="12"/>
      <c r="C27" s="3"/>
      <c r="D27" s="3"/>
      <c r="E27" s="3"/>
      <c r="F27" s="3"/>
      <c r="G27" s="13"/>
      <c r="H27" s="10">
        <f t="shared" si="0"/>
        <v>0</v>
      </c>
    </row>
    <row r="28" spans="1:8" hidden="1" x14ac:dyDescent="0.35">
      <c r="A28" s="26"/>
      <c r="B28" s="12"/>
      <c r="C28" s="3"/>
      <c r="D28" s="3"/>
      <c r="E28" s="3"/>
      <c r="F28" s="3"/>
      <c r="G28" s="13"/>
      <c r="H28" s="10">
        <f t="shared" si="0"/>
        <v>0</v>
      </c>
    </row>
    <row r="29" spans="1:8" hidden="1" x14ac:dyDescent="0.35">
      <c r="A29" s="26"/>
      <c r="B29" s="12"/>
      <c r="C29" s="3"/>
      <c r="D29" s="3"/>
      <c r="E29" s="3"/>
      <c r="F29" s="3"/>
      <c r="G29" s="13"/>
      <c r="H29" s="10">
        <f t="shared" si="0"/>
        <v>0</v>
      </c>
    </row>
    <row r="30" spans="1:8" x14ac:dyDescent="0.35">
      <c r="A30" s="26" t="s">
        <v>84</v>
      </c>
      <c r="B30" s="12"/>
      <c r="C30" s="3">
        <v>3</v>
      </c>
      <c r="D30" s="3">
        <v>3</v>
      </c>
      <c r="E30" s="3">
        <v>3</v>
      </c>
      <c r="F30" s="3"/>
      <c r="G30" s="13"/>
      <c r="H30" s="10">
        <f t="shared" si="0"/>
        <v>9</v>
      </c>
    </row>
    <row r="31" spans="1:8" x14ac:dyDescent="0.35">
      <c r="A31" s="26" t="s">
        <v>112</v>
      </c>
      <c r="B31" s="12"/>
      <c r="C31" s="3"/>
      <c r="D31" s="3">
        <v>5</v>
      </c>
      <c r="E31" s="3"/>
      <c r="F31" s="3"/>
      <c r="G31" s="13"/>
      <c r="H31" s="10">
        <f t="shared" si="0"/>
        <v>5</v>
      </c>
    </row>
    <row r="32" spans="1:8" x14ac:dyDescent="0.35">
      <c r="A32" s="26" t="s">
        <v>141</v>
      </c>
      <c r="B32" s="12"/>
      <c r="C32" s="3"/>
      <c r="D32" s="3"/>
      <c r="E32" s="3">
        <v>5</v>
      </c>
      <c r="F32" s="3"/>
      <c r="G32" s="13"/>
      <c r="H32" s="10">
        <f t="shared" si="0"/>
        <v>5</v>
      </c>
    </row>
    <row r="33" spans="1:8" x14ac:dyDescent="0.35">
      <c r="A33" s="68" t="s">
        <v>49</v>
      </c>
      <c r="B33" s="12">
        <v>4</v>
      </c>
      <c r="C33" s="3"/>
      <c r="D33" s="3"/>
      <c r="E33" s="3"/>
      <c r="F33" s="3"/>
      <c r="G33" s="13"/>
      <c r="H33" s="10">
        <f t="shared" si="0"/>
        <v>4</v>
      </c>
    </row>
    <row r="34" spans="1:8" x14ac:dyDescent="0.35">
      <c r="A34" s="26" t="s">
        <v>83</v>
      </c>
      <c r="B34" s="12"/>
      <c r="C34" s="3">
        <v>4</v>
      </c>
      <c r="D34" s="3"/>
      <c r="E34" s="3"/>
      <c r="F34" s="3"/>
      <c r="G34" s="13"/>
      <c r="H34" s="10">
        <f t="shared" si="0"/>
        <v>4</v>
      </c>
    </row>
    <row r="35" spans="1:8" x14ac:dyDescent="0.35">
      <c r="A35" s="26" t="s">
        <v>161</v>
      </c>
      <c r="B35" s="12"/>
      <c r="C35" s="3"/>
      <c r="D35" s="3"/>
      <c r="E35" s="3"/>
      <c r="F35" s="3">
        <v>4</v>
      </c>
      <c r="G35" s="13"/>
      <c r="H35" s="10">
        <f t="shared" si="0"/>
        <v>4</v>
      </c>
    </row>
    <row r="36" spans="1:8" x14ac:dyDescent="0.35">
      <c r="A36" s="68" t="s">
        <v>50</v>
      </c>
      <c r="B36" s="12">
        <v>3</v>
      </c>
      <c r="C36" s="3"/>
      <c r="D36" s="3"/>
      <c r="E36" s="3"/>
      <c r="F36" s="3"/>
      <c r="G36" s="13"/>
      <c r="H36" s="10">
        <f t="shared" si="0"/>
        <v>3</v>
      </c>
    </row>
    <row r="37" spans="1:8" x14ac:dyDescent="0.35">
      <c r="A37" s="26" t="s">
        <v>162</v>
      </c>
      <c r="B37" s="12"/>
      <c r="C37" s="3"/>
      <c r="D37" s="3"/>
      <c r="E37" s="3"/>
      <c r="F37" s="3">
        <v>3</v>
      </c>
      <c r="G37" s="13"/>
      <c r="H37" s="10">
        <f t="shared" si="0"/>
        <v>3</v>
      </c>
    </row>
    <row r="38" spans="1:8" x14ac:dyDescent="0.35">
      <c r="A38" s="68" t="s">
        <v>51</v>
      </c>
      <c r="B38" s="12">
        <v>2</v>
      </c>
      <c r="C38" s="3"/>
      <c r="D38" s="3"/>
      <c r="E38" s="3"/>
      <c r="F38" s="3"/>
      <c r="G38" s="13"/>
      <c r="H38" s="10">
        <f t="shared" si="0"/>
        <v>2</v>
      </c>
    </row>
    <row r="39" spans="1:8" x14ac:dyDescent="0.35">
      <c r="A39" s="26" t="s">
        <v>85</v>
      </c>
      <c r="B39" s="12"/>
      <c r="C39" s="3">
        <v>2</v>
      </c>
      <c r="D39" s="3"/>
      <c r="E39" s="3"/>
      <c r="F39" s="3"/>
      <c r="G39" s="13"/>
      <c r="H39" s="10">
        <f t="shared" si="0"/>
        <v>2</v>
      </c>
    </row>
    <row r="40" spans="1:8" x14ac:dyDescent="0.35">
      <c r="A40" s="26" t="s">
        <v>113</v>
      </c>
      <c r="B40" s="12"/>
      <c r="C40" s="3"/>
      <c r="D40" s="3">
        <v>2</v>
      </c>
      <c r="E40" s="3"/>
      <c r="F40" s="3"/>
      <c r="G40" s="13"/>
      <c r="H40" s="10">
        <f t="shared" si="0"/>
        <v>2</v>
      </c>
    </row>
    <row r="41" spans="1:8" x14ac:dyDescent="0.35">
      <c r="A41" s="26" t="s">
        <v>143</v>
      </c>
      <c r="B41" s="12"/>
      <c r="C41" s="3"/>
      <c r="D41" s="3"/>
      <c r="E41" s="3">
        <v>2</v>
      </c>
      <c r="F41" s="3"/>
      <c r="G41" s="13"/>
      <c r="H41" s="10">
        <f t="shared" si="0"/>
        <v>2</v>
      </c>
    </row>
    <row r="42" spans="1:8" x14ac:dyDescent="0.35">
      <c r="A42" s="68" t="s">
        <v>52</v>
      </c>
      <c r="B42" s="12">
        <v>1</v>
      </c>
      <c r="C42" s="3"/>
      <c r="D42" s="3"/>
      <c r="E42" s="3"/>
      <c r="F42" s="3"/>
      <c r="G42" s="13"/>
      <c r="H42" s="10">
        <f t="shared" si="0"/>
        <v>1</v>
      </c>
    </row>
    <row r="43" spans="1:8" x14ac:dyDescent="0.35">
      <c r="A43" s="26" t="s">
        <v>86</v>
      </c>
      <c r="B43" s="12"/>
      <c r="C43" s="3">
        <v>1</v>
      </c>
      <c r="D43" s="3"/>
      <c r="E43" s="3"/>
      <c r="F43" s="3"/>
      <c r="G43" s="13"/>
      <c r="H43" s="10">
        <f t="shared" si="0"/>
        <v>1</v>
      </c>
    </row>
    <row r="44" spans="1:8" x14ac:dyDescent="0.35">
      <c r="A44" s="26" t="s">
        <v>114</v>
      </c>
      <c r="B44" s="12"/>
      <c r="C44" s="3"/>
      <c r="D44" s="3">
        <v>1</v>
      </c>
      <c r="E44" s="3"/>
      <c r="F44" s="3"/>
      <c r="G44" s="13"/>
      <c r="H44" s="10">
        <f t="shared" si="0"/>
        <v>1</v>
      </c>
    </row>
    <row r="45" spans="1:8" x14ac:dyDescent="0.35">
      <c r="A45" s="26" t="s">
        <v>144</v>
      </c>
      <c r="B45" s="12"/>
      <c r="C45" s="3"/>
      <c r="D45" s="3"/>
      <c r="E45" s="3">
        <v>1</v>
      </c>
      <c r="F45" s="3"/>
      <c r="G45" s="13"/>
      <c r="H45" s="10">
        <f t="shared" si="0"/>
        <v>1</v>
      </c>
    </row>
    <row r="46" spans="1:8" ht="15" thickBot="1" x14ac:dyDescent="0.4">
      <c r="A46" s="27" t="s">
        <v>163</v>
      </c>
      <c r="B46" s="14"/>
      <c r="C46" s="15"/>
      <c r="D46" s="15"/>
      <c r="E46" s="15"/>
      <c r="F46" s="15">
        <v>1</v>
      </c>
      <c r="G46" s="16"/>
      <c r="H46" s="11">
        <f t="shared" si="0"/>
        <v>1</v>
      </c>
    </row>
  </sheetData>
  <autoFilter ref="A1:H29" xr:uid="{00000000-0009-0000-0000-000001000000}">
    <sortState xmlns:xlrd2="http://schemas.microsoft.com/office/spreadsheetml/2017/richdata2" ref="A2:I158">
      <sortCondition descending="1" ref="H1"/>
    </sortState>
  </autoFilter>
  <sortState xmlns:xlrd2="http://schemas.microsoft.com/office/spreadsheetml/2017/richdata2" ref="A2:H46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topLeftCell="A2" workbookViewId="0">
      <selection activeCell="A6" sqref="A6:XFD6"/>
    </sheetView>
  </sheetViews>
  <sheetFormatPr baseColWidth="10" defaultRowHeight="14.5" x14ac:dyDescent="0.35"/>
  <cols>
    <col min="1" max="1" width="22.453125" customWidth="1"/>
    <col min="6" max="6" width="14.1796875" customWidth="1"/>
  </cols>
  <sheetData>
    <row r="1" spans="1:8" ht="16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71" t="s">
        <v>60</v>
      </c>
      <c r="B2" s="65">
        <v>3</v>
      </c>
      <c r="C2" s="5">
        <v>5</v>
      </c>
      <c r="D2" s="5">
        <v>6</v>
      </c>
      <c r="E2" s="5">
        <v>5</v>
      </c>
      <c r="F2" s="5">
        <v>3</v>
      </c>
      <c r="G2" s="17"/>
      <c r="H2" s="18">
        <f t="shared" ref="H2:H45" si="0">SUM(B2:G2)</f>
        <v>22</v>
      </c>
    </row>
    <row r="3" spans="1:8" x14ac:dyDescent="0.35">
      <c r="A3" s="26" t="s">
        <v>118</v>
      </c>
      <c r="B3" s="10"/>
      <c r="C3" s="3"/>
      <c r="D3" s="3">
        <v>5</v>
      </c>
      <c r="E3" s="3">
        <v>8</v>
      </c>
      <c r="F3" s="3">
        <v>8</v>
      </c>
      <c r="G3" s="13"/>
      <c r="H3" s="10">
        <f t="shared" si="0"/>
        <v>21</v>
      </c>
    </row>
    <row r="4" spans="1:8" x14ac:dyDescent="0.35">
      <c r="A4" s="26" t="s">
        <v>117</v>
      </c>
      <c r="B4" s="10"/>
      <c r="C4" s="3"/>
      <c r="D4" s="3">
        <v>7</v>
      </c>
      <c r="E4" s="3">
        <v>6</v>
      </c>
      <c r="F4" s="3">
        <v>7</v>
      </c>
      <c r="G4" s="13"/>
      <c r="H4" s="10">
        <f t="shared" si="0"/>
        <v>20</v>
      </c>
    </row>
    <row r="5" spans="1:8" x14ac:dyDescent="0.35">
      <c r="A5" s="72" t="s">
        <v>55</v>
      </c>
      <c r="B5" s="66">
        <v>8</v>
      </c>
      <c r="C5" s="3"/>
      <c r="D5" s="3">
        <v>9</v>
      </c>
      <c r="E5" s="3"/>
      <c r="F5" s="3"/>
      <c r="G5" s="13"/>
      <c r="H5" s="10">
        <f t="shared" si="0"/>
        <v>17</v>
      </c>
    </row>
    <row r="6" spans="1:8" x14ac:dyDescent="0.35">
      <c r="A6" s="26" t="s">
        <v>88</v>
      </c>
      <c r="B6" s="10"/>
      <c r="C6" s="3">
        <v>9</v>
      </c>
      <c r="D6" s="3"/>
      <c r="E6" s="3">
        <v>4</v>
      </c>
      <c r="F6" s="3"/>
      <c r="G6" s="13"/>
      <c r="H6" s="10">
        <f t="shared" si="0"/>
        <v>13</v>
      </c>
    </row>
    <row r="7" spans="1:8" x14ac:dyDescent="0.35">
      <c r="A7" s="72" t="s">
        <v>53</v>
      </c>
      <c r="B7" s="66">
        <v>10</v>
      </c>
      <c r="C7" s="3"/>
      <c r="D7" s="3"/>
      <c r="E7" s="3"/>
      <c r="F7" s="3"/>
      <c r="G7" s="13"/>
      <c r="H7" s="10">
        <f t="shared" si="0"/>
        <v>10</v>
      </c>
    </row>
    <row r="8" spans="1:8" x14ac:dyDescent="0.35">
      <c r="A8" s="26" t="s">
        <v>87</v>
      </c>
      <c r="B8" s="10"/>
      <c r="C8" s="3">
        <v>10</v>
      </c>
      <c r="D8" s="3"/>
      <c r="E8" s="3"/>
      <c r="F8" s="3"/>
      <c r="G8" s="13"/>
      <c r="H8" s="10">
        <f t="shared" si="0"/>
        <v>10</v>
      </c>
    </row>
    <row r="9" spans="1:8" x14ac:dyDescent="0.35">
      <c r="A9" s="26" t="s">
        <v>115</v>
      </c>
      <c r="B9" s="73"/>
      <c r="C9" s="3"/>
      <c r="D9" s="3">
        <v>10</v>
      </c>
      <c r="E9" s="3"/>
      <c r="F9" s="3"/>
      <c r="G9" s="13"/>
      <c r="H9" s="10">
        <f t="shared" si="0"/>
        <v>10</v>
      </c>
    </row>
    <row r="10" spans="1:8" ht="15" thickBot="1" x14ac:dyDescent="0.4">
      <c r="A10" s="27" t="s">
        <v>89</v>
      </c>
      <c r="B10" s="11"/>
      <c r="C10" s="3">
        <v>8</v>
      </c>
      <c r="D10" s="3"/>
      <c r="E10" s="3">
        <v>2</v>
      </c>
      <c r="F10" s="3"/>
      <c r="G10" s="13"/>
      <c r="H10" s="10">
        <f t="shared" si="0"/>
        <v>10</v>
      </c>
    </row>
    <row r="11" spans="1:8" x14ac:dyDescent="0.35">
      <c r="A11" s="26" t="s">
        <v>145</v>
      </c>
      <c r="B11" s="12"/>
      <c r="C11" s="3"/>
      <c r="D11" s="3"/>
      <c r="E11" s="3">
        <v>10</v>
      </c>
      <c r="F11" s="3"/>
      <c r="G11" s="13"/>
      <c r="H11" s="10">
        <f t="shared" si="0"/>
        <v>10</v>
      </c>
    </row>
    <row r="12" spans="1:8" x14ac:dyDescent="0.35">
      <c r="A12" s="26" t="s">
        <v>164</v>
      </c>
      <c r="B12" s="12"/>
      <c r="C12" s="3"/>
      <c r="D12" s="3"/>
      <c r="E12" s="3"/>
      <c r="F12" s="3">
        <v>10</v>
      </c>
      <c r="G12" s="13"/>
      <c r="H12" s="10">
        <f t="shared" si="0"/>
        <v>10</v>
      </c>
    </row>
    <row r="13" spans="1:8" x14ac:dyDescent="0.35">
      <c r="A13" s="72" t="s">
        <v>54</v>
      </c>
      <c r="B13" s="70">
        <v>9</v>
      </c>
      <c r="C13" s="3"/>
      <c r="D13" s="3"/>
      <c r="E13" s="3"/>
      <c r="F13" s="3"/>
      <c r="G13" s="13"/>
      <c r="H13" s="10">
        <f t="shared" si="0"/>
        <v>9</v>
      </c>
    </row>
    <row r="14" spans="1:8" x14ac:dyDescent="0.35">
      <c r="A14" s="26" t="s">
        <v>94</v>
      </c>
      <c r="B14" s="12"/>
      <c r="C14" s="3">
        <v>2</v>
      </c>
      <c r="D14" s="3"/>
      <c r="E14" s="3">
        <v>7</v>
      </c>
      <c r="F14" s="3"/>
      <c r="G14" s="13"/>
      <c r="H14" s="10">
        <f t="shared" si="0"/>
        <v>9</v>
      </c>
    </row>
    <row r="15" spans="1:8" x14ac:dyDescent="0.35">
      <c r="A15" s="26" t="s">
        <v>146</v>
      </c>
      <c r="B15" s="12"/>
      <c r="C15" s="3"/>
      <c r="D15" s="3"/>
      <c r="E15" s="3">
        <v>9</v>
      </c>
      <c r="F15" s="3"/>
      <c r="G15" s="13"/>
      <c r="H15" s="10">
        <f t="shared" si="0"/>
        <v>9</v>
      </c>
    </row>
    <row r="16" spans="1:8" x14ac:dyDescent="0.35">
      <c r="A16" s="26" t="s">
        <v>165</v>
      </c>
      <c r="B16" s="12"/>
      <c r="C16" s="3"/>
      <c r="D16" s="3"/>
      <c r="E16" s="3"/>
      <c r="F16" s="3">
        <v>9</v>
      </c>
      <c r="G16" s="13"/>
      <c r="H16" s="10">
        <f t="shared" si="0"/>
        <v>9</v>
      </c>
    </row>
    <row r="17" spans="1:8" x14ac:dyDescent="0.35">
      <c r="A17" s="26" t="s">
        <v>116</v>
      </c>
      <c r="B17" s="12"/>
      <c r="C17" s="3"/>
      <c r="D17" s="3">
        <v>8</v>
      </c>
      <c r="E17" s="3"/>
      <c r="F17" s="3"/>
      <c r="G17" s="13"/>
      <c r="H17" s="10">
        <f t="shared" si="0"/>
        <v>8</v>
      </c>
    </row>
    <row r="18" spans="1:8" x14ac:dyDescent="0.35">
      <c r="A18" s="72" t="s">
        <v>56</v>
      </c>
      <c r="B18" s="70">
        <v>7</v>
      </c>
      <c r="C18" s="3"/>
      <c r="D18" s="3"/>
      <c r="E18" s="3"/>
      <c r="F18" s="3"/>
      <c r="G18" s="13"/>
      <c r="H18" s="10">
        <f t="shared" si="0"/>
        <v>7</v>
      </c>
    </row>
    <row r="19" spans="1:8" x14ac:dyDescent="0.35">
      <c r="A19" s="26" t="s">
        <v>90</v>
      </c>
      <c r="B19" s="12"/>
      <c r="C19" s="3">
        <v>7</v>
      </c>
      <c r="D19" s="3"/>
      <c r="E19" s="3"/>
      <c r="F19" s="3"/>
      <c r="G19" s="13"/>
      <c r="H19" s="10">
        <f t="shared" si="0"/>
        <v>7</v>
      </c>
    </row>
    <row r="20" spans="1:8" x14ac:dyDescent="0.35">
      <c r="A20" s="26" t="s">
        <v>166</v>
      </c>
      <c r="B20" s="12"/>
      <c r="C20" s="3">
        <v>1</v>
      </c>
      <c r="D20" s="3"/>
      <c r="E20" s="3"/>
      <c r="F20" s="3">
        <v>6</v>
      </c>
      <c r="G20" s="13"/>
      <c r="H20" s="10">
        <f t="shared" si="0"/>
        <v>7</v>
      </c>
    </row>
    <row r="21" spans="1:8" x14ac:dyDescent="0.35">
      <c r="A21" s="26" t="s">
        <v>91</v>
      </c>
      <c r="B21" s="12"/>
      <c r="C21" s="3">
        <v>6</v>
      </c>
      <c r="D21" s="3"/>
      <c r="E21" s="3"/>
      <c r="F21" s="3"/>
      <c r="G21" s="13"/>
      <c r="H21" s="10">
        <f t="shared" si="0"/>
        <v>6</v>
      </c>
    </row>
    <row r="22" spans="1:8" x14ac:dyDescent="0.35">
      <c r="A22" s="72" t="s">
        <v>58</v>
      </c>
      <c r="B22" s="70">
        <v>5</v>
      </c>
      <c r="C22" s="3"/>
      <c r="D22" s="3"/>
      <c r="E22" s="3"/>
      <c r="F22" s="3"/>
      <c r="G22" s="13"/>
      <c r="H22" s="10">
        <f t="shared" si="0"/>
        <v>5</v>
      </c>
    </row>
    <row r="23" spans="1:8" x14ac:dyDescent="0.35">
      <c r="A23" s="72" t="s">
        <v>59</v>
      </c>
      <c r="B23" s="70">
        <v>4</v>
      </c>
      <c r="C23" s="3">
        <v>1</v>
      </c>
      <c r="D23" s="3"/>
      <c r="E23" s="3"/>
      <c r="F23" s="3"/>
      <c r="G23" s="13"/>
      <c r="H23" s="10">
        <f t="shared" si="0"/>
        <v>5</v>
      </c>
    </row>
    <row r="24" spans="1:8" x14ac:dyDescent="0.35">
      <c r="A24" s="26" t="s">
        <v>167</v>
      </c>
      <c r="B24" s="12"/>
      <c r="C24" s="3"/>
      <c r="D24" s="3"/>
      <c r="E24" s="3"/>
      <c r="F24" s="3">
        <v>5</v>
      </c>
      <c r="G24" s="13"/>
      <c r="H24" s="10">
        <f t="shared" si="0"/>
        <v>5</v>
      </c>
    </row>
    <row r="25" spans="1:8" x14ac:dyDescent="0.35">
      <c r="A25" s="26" t="s">
        <v>92</v>
      </c>
      <c r="B25" s="12"/>
      <c r="C25" s="3">
        <v>4</v>
      </c>
      <c r="D25" s="3"/>
      <c r="E25" s="3"/>
      <c r="F25" s="3"/>
      <c r="G25" s="13"/>
      <c r="H25" s="10">
        <f t="shared" si="0"/>
        <v>4</v>
      </c>
    </row>
    <row r="26" spans="1:8" x14ac:dyDescent="0.35">
      <c r="A26" s="26" t="s">
        <v>119</v>
      </c>
      <c r="B26" s="12"/>
      <c r="C26" s="3"/>
      <c r="D26" s="3">
        <v>4</v>
      </c>
      <c r="E26" s="3"/>
      <c r="F26" s="3"/>
      <c r="G26" s="13"/>
      <c r="H26" s="10">
        <f t="shared" si="0"/>
        <v>4</v>
      </c>
    </row>
    <row r="27" spans="1:8" x14ac:dyDescent="0.35">
      <c r="A27" s="26" t="s">
        <v>168</v>
      </c>
      <c r="B27" s="12"/>
      <c r="C27" s="3"/>
      <c r="D27" s="3"/>
      <c r="E27" s="3"/>
      <c r="F27" s="3">
        <v>4</v>
      </c>
      <c r="G27" s="13"/>
      <c r="H27" s="10">
        <f t="shared" si="0"/>
        <v>4</v>
      </c>
    </row>
    <row r="28" spans="1:8" x14ac:dyDescent="0.35">
      <c r="A28" s="26" t="s">
        <v>93</v>
      </c>
      <c r="B28" s="12"/>
      <c r="C28" s="3">
        <v>3</v>
      </c>
      <c r="D28" s="3"/>
      <c r="E28" s="3"/>
      <c r="F28" s="3"/>
      <c r="G28" s="13"/>
      <c r="H28" s="10">
        <f t="shared" si="0"/>
        <v>3</v>
      </c>
    </row>
    <row r="29" spans="1:8" x14ac:dyDescent="0.35">
      <c r="A29" s="26" t="s">
        <v>120</v>
      </c>
      <c r="B29" s="12"/>
      <c r="C29" s="3"/>
      <c r="D29" s="3">
        <v>3</v>
      </c>
      <c r="E29" s="3"/>
      <c r="F29" s="3"/>
      <c r="G29" s="13"/>
      <c r="H29" s="10">
        <f t="shared" si="0"/>
        <v>3</v>
      </c>
    </row>
    <row r="30" spans="1:8" x14ac:dyDescent="0.35">
      <c r="A30" s="26" t="s">
        <v>147</v>
      </c>
      <c r="B30" s="12"/>
      <c r="C30" s="3"/>
      <c r="D30" s="3"/>
      <c r="E30" s="3">
        <v>3</v>
      </c>
      <c r="F30" s="3"/>
      <c r="G30" s="13"/>
      <c r="H30" s="10">
        <f t="shared" si="0"/>
        <v>3</v>
      </c>
    </row>
    <row r="31" spans="1:8" x14ac:dyDescent="0.35">
      <c r="A31" s="72" t="s">
        <v>61</v>
      </c>
      <c r="B31" s="70">
        <v>2</v>
      </c>
      <c r="C31" s="3"/>
      <c r="D31" s="3"/>
      <c r="E31" s="3"/>
      <c r="F31" s="3"/>
      <c r="G31" s="13"/>
      <c r="H31" s="10">
        <f t="shared" si="0"/>
        <v>2</v>
      </c>
    </row>
    <row r="32" spans="1:8" x14ac:dyDescent="0.35">
      <c r="A32" s="26" t="s">
        <v>121</v>
      </c>
      <c r="B32" s="12"/>
      <c r="C32" s="3"/>
      <c r="D32" s="3">
        <v>2</v>
      </c>
      <c r="E32" s="3"/>
      <c r="F32" s="3"/>
      <c r="G32" s="13"/>
      <c r="H32" s="10">
        <f t="shared" si="0"/>
        <v>2</v>
      </c>
    </row>
    <row r="33" spans="1:8" x14ac:dyDescent="0.35">
      <c r="A33" s="26" t="s">
        <v>122</v>
      </c>
      <c r="B33" s="12"/>
      <c r="C33" s="3"/>
      <c r="D33" s="3">
        <v>1</v>
      </c>
      <c r="E33" s="3"/>
      <c r="F33" s="3">
        <v>1</v>
      </c>
      <c r="G33" s="13"/>
      <c r="H33" s="10">
        <f t="shared" si="0"/>
        <v>2</v>
      </c>
    </row>
    <row r="34" spans="1:8" x14ac:dyDescent="0.35">
      <c r="A34" s="26" t="s">
        <v>83</v>
      </c>
      <c r="B34" s="12"/>
      <c r="C34" s="3"/>
      <c r="D34" s="3"/>
      <c r="E34" s="3"/>
      <c r="F34" s="3">
        <v>2</v>
      </c>
      <c r="G34" s="13"/>
      <c r="H34" s="10">
        <f t="shared" si="0"/>
        <v>2</v>
      </c>
    </row>
    <row r="35" spans="1:8" x14ac:dyDescent="0.35">
      <c r="A35" s="72" t="s">
        <v>62</v>
      </c>
      <c r="B35" s="70">
        <v>1</v>
      </c>
      <c r="C35" s="3"/>
      <c r="D35" s="3"/>
      <c r="E35" s="3"/>
      <c r="F35" s="3"/>
      <c r="G35" s="13"/>
      <c r="H35" s="10">
        <f t="shared" si="0"/>
        <v>1</v>
      </c>
    </row>
    <row r="36" spans="1:8" x14ac:dyDescent="0.35">
      <c r="A36" s="26" t="s">
        <v>148</v>
      </c>
      <c r="B36" s="12"/>
      <c r="C36" s="3"/>
      <c r="D36" s="3"/>
      <c r="E36" s="3">
        <v>1</v>
      </c>
      <c r="F36" s="3"/>
      <c r="G36" s="13"/>
      <c r="H36" s="10">
        <f t="shared" si="0"/>
        <v>1</v>
      </c>
    </row>
    <row r="37" spans="1:8" x14ac:dyDescent="0.35">
      <c r="A37" s="26"/>
      <c r="B37" s="12"/>
      <c r="C37" s="3"/>
      <c r="D37" s="3"/>
      <c r="E37" s="3"/>
      <c r="F37" s="3"/>
      <c r="G37" s="13"/>
      <c r="H37" s="10">
        <f t="shared" si="0"/>
        <v>0</v>
      </c>
    </row>
    <row r="38" spans="1:8" x14ac:dyDescent="0.35">
      <c r="A38" s="26"/>
      <c r="B38" s="12"/>
      <c r="C38" s="3"/>
      <c r="D38" s="3"/>
      <c r="E38" s="3"/>
      <c r="F38" s="3"/>
      <c r="G38" s="13"/>
      <c r="H38" s="10">
        <f t="shared" si="0"/>
        <v>0</v>
      </c>
    </row>
    <row r="39" spans="1:8" x14ac:dyDescent="0.35">
      <c r="A39" s="26"/>
      <c r="B39" s="12"/>
      <c r="C39" s="3"/>
      <c r="D39" s="3"/>
      <c r="E39" s="3"/>
      <c r="F39" s="3"/>
      <c r="G39" s="13"/>
      <c r="H39" s="10">
        <f t="shared" si="0"/>
        <v>0</v>
      </c>
    </row>
    <row r="40" spans="1:8" x14ac:dyDescent="0.35">
      <c r="A40" s="26"/>
      <c r="B40" s="12"/>
      <c r="C40" s="3"/>
      <c r="D40" s="3"/>
      <c r="E40" s="3"/>
      <c r="F40" s="3"/>
      <c r="G40" s="13"/>
      <c r="H40" s="10">
        <f t="shared" si="0"/>
        <v>0</v>
      </c>
    </row>
    <row r="41" spans="1:8" x14ac:dyDescent="0.35">
      <c r="A41" s="26"/>
      <c r="B41" s="12"/>
      <c r="C41" s="3"/>
      <c r="D41" s="3"/>
      <c r="E41" s="3"/>
      <c r="F41" s="3"/>
      <c r="G41" s="13"/>
      <c r="H41" s="10">
        <f t="shared" si="0"/>
        <v>0</v>
      </c>
    </row>
    <row r="42" spans="1:8" x14ac:dyDescent="0.35">
      <c r="A42" s="26"/>
      <c r="B42" s="12"/>
      <c r="C42" s="3"/>
      <c r="D42" s="3"/>
      <c r="E42" s="3"/>
      <c r="F42" s="3"/>
      <c r="G42" s="13"/>
      <c r="H42" s="10">
        <f t="shared" si="0"/>
        <v>0</v>
      </c>
    </row>
    <row r="43" spans="1:8" x14ac:dyDescent="0.35">
      <c r="A43" s="26"/>
      <c r="B43" s="12"/>
      <c r="C43" s="3"/>
      <c r="D43" s="3"/>
      <c r="E43" s="3"/>
      <c r="F43" s="3"/>
      <c r="G43" s="13"/>
      <c r="H43" s="10">
        <f t="shared" si="0"/>
        <v>0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ht="15" thickBot="1" x14ac:dyDescent="0.4">
      <c r="A45" s="27"/>
      <c r="B45" s="14"/>
      <c r="C45" s="15"/>
      <c r="D45" s="15"/>
      <c r="E45" s="15"/>
      <c r="F45" s="15"/>
      <c r="G45" s="16"/>
      <c r="H45" s="11">
        <f t="shared" si="0"/>
        <v>0</v>
      </c>
    </row>
  </sheetData>
  <sortState xmlns:xlrd2="http://schemas.microsoft.com/office/spreadsheetml/2017/richdata2" ref="A2:H46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3" workbookViewId="0">
      <selection activeCell="H1" sqref="H1"/>
    </sheetView>
  </sheetViews>
  <sheetFormatPr baseColWidth="10" defaultRowHeight="14.5" x14ac:dyDescent="0.35"/>
  <cols>
    <col min="1" max="1" width="24" customWidth="1"/>
    <col min="6" max="6" width="13.81640625" customWidth="1"/>
  </cols>
  <sheetData>
    <row r="1" spans="1:8" ht="16" thickBot="1" x14ac:dyDescent="0.4">
      <c r="A1" s="67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74" t="s">
        <v>97</v>
      </c>
      <c r="B2" s="75"/>
      <c r="C2" s="5">
        <v>7</v>
      </c>
      <c r="D2" s="5">
        <v>2</v>
      </c>
      <c r="E2" s="5">
        <v>8</v>
      </c>
      <c r="F2" s="5"/>
      <c r="G2" s="17"/>
      <c r="H2" s="18">
        <f t="shared" ref="H2:H45" si="0">SUM(B2:G2)</f>
        <v>17</v>
      </c>
    </row>
    <row r="3" spans="1:8" x14ac:dyDescent="0.35">
      <c r="A3" s="68" t="s">
        <v>63</v>
      </c>
      <c r="B3" s="66">
        <v>10</v>
      </c>
      <c r="C3" s="3">
        <v>6</v>
      </c>
      <c r="D3" s="3"/>
      <c r="E3" s="3"/>
      <c r="F3" s="3"/>
      <c r="G3" s="13"/>
      <c r="H3" s="10">
        <f t="shared" si="0"/>
        <v>16</v>
      </c>
    </row>
    <row r="4" spans="1:8" x14ac:dyDescent="0.35">
      <c r="A4" s="26" t="s">
        <v>57</v>
      </c>
      <c r="B4" s="10">
        <v>6</v>
      </c>
      <c r="C4" s="3"/>
      <c r="D4" s="3"/>
      <c r="E4" s="3"/>
      <c r="F4" s="3">
        <v>10</v>
      </c>
      <c r="G4" s="13"/>
      <c r="H4" s="10">
        <f t="shared" si="0"/>
        <v>16</v>
      </c>
    </row>
    <row r="5" spans="1:8" x14ac:dyDescent="0.35">
      <c r="A5" s="26" t="s">
        <v>172</v>
      </c>
      <c r="B5" s="10"/>
      <c r="C5" s="3"/>
      <c r="D5" s="3">
        <v>10</v>
      </c>
      <c r="E5" s="3"/>
      <c r="F5" s="3">
        <v>6</v>
      </c>
      <c r="G5" s="13"/>
      <c r="H5" s="10">
        <f t="shared" si="0"/>
        <v>16</v>
      </c>
    </row>
    <row r="6" spans="1:8" x14ac:dyDescent="0.35">
      <c r="A6" s="68" t="s">
        <v>66</v>
      </c>
      <c r="B6" s="66">
        <v>7</v>
      </c>
      <c r="C6" s="3"/>
      <c r="D6" s="3"/>
      <c r="E6" s="3">
        <v>5</v>
      </c>
      <c r="F6" s="3"/>
      <c r="G6" s="13"/>
      <c r="H6" s="10">
        <f t="shared" si="0"/>
        <v>12</v>
      </c>
    </row>
    <row r="7" spans="1:8" x14ac:dyDescent="0.35">
      <c r="A7" s="68" t="s">
        <v>67</v>
      </c>
      <c r="B7" s="66">
        <v>6</v>
      </c>
      <c r="C7" s="3"/>
      <c r="D7" s="3"/>
      <c r="E7" s="3">
        <v>6</v>
      </c>
      <c r="F7" s="3"/>
      <c r="G7" s="13"/>
      <c r="H7" s="10">
        <f t="shared" si="0"/>
        <v>12</v>
      </c>
    </row>
    <row r="8" spans="1:8" x14ac:dyDescent="0.35">
      <c r="A8" s="68" t="s">
        <v>65</v>
      </c>
      <c r="B8" s="66">
        <v>8</v>
      </c>
      <c r="C8" s="3">
        <v>3</v>
      </c>
      <c r="D8" s="3"/>
      <c r="E8" s="3"/>
      <c r="F8" s="3"/>
      <c r="G8" s="13"/>
      <c r="H8" s="10">
        <f t="shared" si="0"/>
        <v>11</v>
      </c>
    </row>
    <row r="9" spans="1:8" x14ac:dyDescent="0.35">
      <c r="A9" s="26" t="s">
        <v>99</v>
      </c>
      <c r="B9" s="10"/>
      <c r="C9" s="3">
        <v>8</v>
      </c>
      <c r="D9" s="3"/>
      <c r="E9" s="3"/>
      <c r="F9" s="3">
        <v>3</v>
      </c>
      <c r="G9" s="13"/>
      <c r="H9" s="10">
        <f t="shared" si="0"/>
        <v>11</v>
      </c>
    </row>
    <row r="10" spans="1:8" x14ac:dyDescent="0.35">
      <c r="A10" s="26" t="s">
        <v>95</v>
      </c>
      <c r="B10" s="10"/>
      <c r="C10" s="3">
        <v>10</v>
      </c>
      <c r="D10" s="3"/>
      <c r="E10" s="3"/>
      <c r="F10" s="3"/>
      <c r="G10" s="13"/>
      <c r="H10" s="10">
        <f t="shared" si="0"/>
        <v>10</v>
      </c>
    </row>
    <row r="11" spans="1:8" ht="15" thickBot="1" x14ac:dyDescent="0.4">
      <c r="A11" s="27" t="s">
        <v>123</v>
      </c>
      <c r="B11" s="11"/>
      <c r="C11" s="3"/>
      <c r="D11" s="3">
        <v>10</v>
      </c>
      <c r="E11" s="3"/>
      <c r="F11" s="3"/>
      <c r="G11" s="13"/>
      <c r="H11" s="10">
        <f t="shared" si="0"/>
        <v>10</v>
      </c>
    </row>
    <row r="12" spans="1:8" x14ac:dyDescent="0.35">
      <c r="A12" s="26" t="s">
        <v>149</v>
      </c>
      <c r="B12" s="12"/>
      <c r="C12" s="3"/>
      <c r="D12" s="3"/>
      <c r="E12" s="3">
        <v>10</v>
      </c>
      <c r="F12" s="3"/>
      <c r="G12" s="13"/>
      <c r="H12" s="10">
        <f t="shared" si="0"/>
        <v>10</v>
      </c>
    </row>
    <row r="13" spans="1:8" x14ac:dyDescent="0.35">
      <c r="A13" s="68" t="s">
        <v>64</v>
      </c>
      <c r="B13" s="70">
        <v>9</v>
      </c>
      <c r="C13" s="3"/>
      <c r="D13" s="3"/>
      <c r="E13" s="3"/>
      <c r="F13" s="3"/>
      <c r="G13" s="13"/>
      <c r="H13" s="10">
        <f t="shared" si="0"/>
        <v>9</v>
      </c>
    </row>
    <row r="14" spans="1:8" x14ac:dyDescent="0.35">
      <c r="A14" s="26" t="s">
        <v>96</v>
      </c>
      <c r="B14" s="12"/>
      <c r="C14" s="3">
        <v>9</v>
      </c>
      <c r="D14" s="3"/>
      <c r="E14" s="3"/>
      <c r="F14" s="3"/>
      <c r="G14" s="13"/>
      <c r="H14" s="10">
        <f t="shared" si="0"/>
        <v>9</v>
      </c>
    </row>
    <row r="15" spans="1:8" x14ac:dyDescent="0.35">
      <c r="A15" s="26" t="s">
        <v>124</v>
      </c>
      <c r="B15" s="12"/>
      <c r="C15" s="3"/>
      <c r="D15" s="3">
        <v>9</v>
      </c>
      <c r="E15" s="3"/>
      <c r="F15" s="3"/>
      <c r="G15" s="13"/>
      <c r="H15" s="10">
        <f t="shared" si="0"/>
        <v>9</v>
      </c>
    </row>
    <row r="16" spans="1:8" x14ac:dyDescent="0.35">
      <c r="A16" s="26" t="s">
        <v>150</v>
      </c>
      <c r="B16" s="12"/>
      <c r="C16" s="3"/>
      <c r="D16" s="3"/>
      <c r="E16" s="3">
        <v>9</v>
      </c>
      <c r="F16" s="3"/>
      <c r="G16" s="13"/>
      <c r="H16" s="10">
        <f t="shared" si="0"/>
        <v>9</v>
      </c>
    </row>
    <row r="17" spans="1:8" x14ac:dyDescent="0.35">
      <c r="A17" s="68" t="s">
        <v>173</v>
      </c>
      <c r="B17" s="70">
        <v>5</v>
      </c>
      <c r="C17" s="3"/>
      <c r="D17" s="3"/>
      <c r="E17" s="3"/>
      <c r="F17" s="3">
        <v>4</v>
      </c>
      <c r="G17" s="13"/>
      <c r="H17" s="10">
        <f t="shared" si="0"/>
        <v>9</v>
      </c>
    </row>
    <row r="18" spans="1:8" x14ac:dyDescent="0.35">
      <c r="A18" s="26" t="s">
        <v>169</v>
      </c>
      <c r="B18" s="12"/>
      <c r="C18" s="3"/>
      <c r="D18" s="3"/>
      <c r="E18" s="3"/>
      <c r="F18" s="3">
        <v>9</v>
      </c>
      <c r="G18" s="13"/>
      <c r="H18" s="10">
        <f t="shared" si="0"/>
        <v>9</v>
      </c>
    </row>
    <row r="19" spans="1:8" x14ac:dyDescent="0.35">
      <c r="A19" s="26" t="s">
        <v>125</v>
      </c>
      <c r="B19" s="12"/>
      <c r="C19" s="3"/>
      <c r="D19" s="3">
        <v>8</v>
      </c>
      <c r="E19" s="3"/>
      <c r="F19" s="3"/>
      <c r="G19" s="13"/>
      <c r="H19" s="10">
        <f t="shared" si="0"/>
        <v>8</v>
      </c>
    </row>
    <row r="20" spans="1:8" x14ac:dyDescent="0.35">
      <c r="A20" s="26" t="s">
        <v>170</v>
      </c>
      <c r="B20" s="12"/>
      <c r="C20" s="3"/>
      <c r="D20" s="3"/>
      <c r="E20" s="3"/>
      <c r="F20" s="3">
        <v>8</v>
      </c>
      <c r="G20" s="13"/>
      <c r="H20" s="10">
        <f t="shared" si="0"/>
        <v>8</v>
      </c>
    </row>
    <row r="21" spans="1:8" x14ac:dyDescent="0.35">
      <c r="A21" s="26" t="s">
        <v>126</v>
      </c>
      <c r="B21" s="12"/>
      <c r="C21" s="3"/>
      <c r="D21" s="3">
        <v>7</v>
      </c>
      <c r="E21" s="3"/>
      <c r="F21" s="3"/>
      <c r="G21" s="13"/>
      <c r="H21" s="10">
        <f t="shared" si="0"/>
        <v>7</v>
      </c>
    </row>
    <row r="22" spans="1:8" x14ac:dyDescent="0.35">
      <c r="A22" s="26" t="s">
        <v>151</v>
      </c>
      <c r="B22" s="12"/>
      <c r="C22" s="3"/>
      <c r="D22" s="3"/>
      <c r="E22" s="3">
        <v>7</v>
      </c>
      <c r="F22" s="3"/>
      <c r="G22" s="13"/>
      <c r="H22" s="10">
        <f t="shared" si="0"/>
        <v>7</v>
      </c>
    </row>
    <row r="23" spans="1:8" x14ac:dyDescent="0.35">
      <c r="A23" s="26" t="s">
        <v>171</v>
      </c>
      <c r="B23" s="12"/>
      <c r="C23" s="3"/>
      <c r="D23" s="3"/>
      <c r="E23" s="3"/>
      <c r="F23" s="3">
        <v>7</v>
      </c>
      <c r="G23" s="13"/>
      <c r="H23" s="10">
        <f t="shared" si="0"/>
        <v>7</v>
      </c>
    </row>
    <row r="24" spans="1:8" x14ac:dyDescent="0.35">
      <c r="A24" s="26" t="s">
        <v>127</v>
      </c>
      <c r="B24" s="12"/>
      <c r="C24" s="3"/>
      <c r="D24" s="3">
        <v>6</v>
      </c>
      <c r="E24" s="3"/>
      <c r="F24" s="3"/>
      <c r="G24" s="13"/>
      <c r="H24" s="10">
        <f t="shared" si="0"/>
        <v>6</v>
      </c>
    </row>
    <row r="25" spans="1:8" x14ac:dyDescent="0.35">
      <c r="A25" s="26" t="s">
        <v>131</v>
      </c>
      <c r="B25" s="12"/>
      <c r="C25" s="3"/>
      <c r="D25" s="3">
        <v>1</v>
      </c>
      <c r="E25" s="3"/>
      <c r="F25" s="3">
        <v>5</v>
      </c>
      <c r="G25" s="13"/>
      <c r="H25" s="10">
        <f t="shared" si="0"/>
        <v>6</v>
      </c>
    </row>
    <row r="26" spans="1:8" x14ac:dyDescent="0.35">
      <c r="A26" s="26" t="s">
        <v>98</v>
      </c>
      <c r="B26" s="12"/>
      <c r="C26" s="3">
        <v>5</v>
      </c>
      <c r="D26" s="3"/>
      <c r="E26" s="3"/>
      <c r="F26" s="3"/>
      <c r="G26" s="13"/>
      <c r="H26" s="10">
        <f t="shared" si="0"/>
        <v>5</v>
      </c>
    </row>
    <row r="27" spans="1:8" x14ac:dyDescent="0.35">
      <c r="A27" s="26" t="s">
        <v>128</v>
      </c>
      <c r="B27" s="12"/>
      <c r="C27" s="3"/>
      <c r="D27" s="3">
        <v>5</v>
      </c>
      <c r="E27" s="3"/>
      <c r="F27" s="3"/>
      <c r="G27" s="13"/>
      <c r="H27" s="10">
        <f t="shared" si="0"/>
        <v>5</v>
      </c>
    </row>
    <row r="28" spans="1:8" x14ac:dyDescent="0.35">
      <c r="A28" s="26" t="s">
        <v>100</v>
      </c>
      <c r="B28" s="12"/>
      <c r="C28" s="3">
        <v>4</v>
      </c>
      <c r="D28" s="3"/>
      <c r="E28" s="3"/>
      <c r="F28" s="3">
        <v>1</v>
      </c>
      <c r="G28" s="13"/>
      <c r="H28" s="10">
        <f t="shared" si="0"/>
        <v>5</v>
      </c>
    </row>
    <row r="29" spans="1:8" x14ac:dyDescent="0.35">
      <c r="A29" s="68" t="s">
        <v>68</v>
      </c>
      <c r="B29" s="70">
        <v>4</v>
      </c>
      <c r="C29" s="3"/>
      <c r="D29" s="3"/>
      <c r="E29" s="3"/>
      <c r="F29" s="3"/>
      <c r="G29" s="13"/>
      <c r="H29" s="10">
        <f t="shared" si="0"/>
        <v>4</v>
      </c>
    </row>
    <row r="30" spans="1:8" x14ac:dyDescent="0.35">
      <c r="A30" s="26" t="s">
        <v>129</v>
      </c>
      <c r="B30" s="12"/>
      <c r="C30" s="3"/>
      <c r="D30" s="3">
        <v>4</v>
      </c>
      <c r="E30" s="3"/>
      <c r="F30" s="3"/>
      <c r="G30" s="13"/>
      <c r="H30" s="10">
        <f t="shared" si="0"/>
        <v>4</v>
      </c>
    </row>
    <row r="31" spans="1:8" x14ac:dyDescent="0.35">
      <c r="A31" s="26" t="s">
        <v>152</v>
      </c>
      <c r="B31" s="12"/>
      <c r="C31" s="3"/>
      <c r="D31" s="3"/>
      <c r="E31" s="3">
        <v>4</v>
      </c>
      <c r="F31" s="3"/>
      <c r="G31" s="13"/>
      <c r="H31" s="10">
        <f t="shared" si="0"/>
        <v>4</v>
      </c>
    </row>
    <row r="32" spans="1:8" x14ac:dyDescent="0.35">
      <c r="A32" s="68" t="s">
        <v>69</v>
      </c>
      <c r="B32" s="70">
        <v>3</v>
      </c>
      <c r="C32" s="3"/>
      <c r="D32" s="3"/>
      <c r="E32" s="3"/>
      <c r="F32" s="3"/>
      <c r="G32" s="13"/>
      <c r="H32" s="10">
        <f t="shared" si="0"/>
        <v>3</v>
      </c>
    </row>
    <row r="33" spans="1:8" x14ac:dyDescent="0.35">
      <c r="A33" s="26" t="s">
        <v>130</v>
      </c>
      <c r="B33" s="12"/>
      <c r="C33" s="3"/>
      <c r="D33" s="3">
        <v>3</v>
      </c>
      <c r="E33" s="3"/>
      <c r="F33" s="3"/>
      <c r="G33" s="13"/>
      <c r="H33" s="10">
        <f t="shared" si="0"/>
        <v>3</v>
      </c>
    </row>
    <row r="34" spans="1:8" x14ac:dyDescent="0.35">
      <c r="A34" s="26" t="s">
        <v>153</v>
      </c>
      <c r="B34" s="12"/>
      <c r="C34" s="3"/>
      <c r="D34" s="3"/>
      <c r="E34" s="3">
        <v>3</v>
      </c>
      <c r="F34" s="3"/>
      <c r="G34" s="13"/>
      <c r="H34" s="10">
        <f t="shared" si="0"/>
        <v>3</v>
      </c>
    </row>
    <row r="35" spans="1:8" x14ac:dyDescent="0.35">
      <c r="A35" s="26" t="s">
        <v>102</v>
      </c>
      <c r="B35" s="12"/>
      <c r="C35" s="3"/>
      <c r="D35" s="3"/>
      <c r="E35" s="3">
        <v>1</v>
      </c>
      <c r="F35" s="3">
        <v>2</v>
      </c>
      <c r="G35" s="13"/>
      <c r="H35" s="10">
        <f t="shared" si="0"/>
        <v>3</v>
      </c>
    </row>
    <row r="36" spans="1:8" x14ac:dyDescent="0.35">
      <c r="A36" s="68" t="s">
        <v>70</v>
      </c>
      <c r="B36" s="70">
        <v>2</v>
      </c>
      <c r="C36" s="3"/>
      <c r="D36" s="3"/>
      <c r="E36" s="3"/>
      <c r="F36" s="3"/>
      <c r="G36" s="13"/>
      <c r="H36" s="10">
        <f t="shared" si="0"/>
        <v>2</v>
      </c>
    </row>
    <row r="37" spans="1:8" x14ac:dyDescent="0.35">
      <c r="A37" s="26" t="s">
        <v>101</v>
      </c>
      <c r="B37" s="12"/>
      <c r="C37" s="3">
        <v>2</v>
      </c>
      <c r="D37" s="3"/>
      <c r="E37" s="3"/>
      <c r="F37" s="3"/>
      <c r="G37" s="13"/>
      <c r="H37" s="10">
        <f t="shared" si="0"/>
        <v>2</v>
      </c>
    </row>
    <row r="38" spans="1:8" x14ac:dyDescent="0.35">
      <c r="A38" s="26" t="s">
        <v>154</v>
      </c>
      <c r="B38" s="12"/>
      <c r="C38" s="3"/>
      <c r="D38" s="3"/>
      <c r="E38" s="3">
        <v>2</v>
      </c>
      <c r="F38" s="3"/>
      <c r="G38" s="13"/>
      <c r="H38" s="10">
        <f t="shared" si="0"/>
        <v>2</v>
      </c>
    </row>
    <row r="39" spans="1:8" x14ac:dyDescent="0.35">
      <c r="A39" s="68" t="s">
        <v>71</v>
      </c>
      <c r="B39" s="70">
        <v>1</v>
      </c>
      <c r="C39" s="3"/>
      <c r="D39" s="3"/>
      <c r="E39" s="3"/>
      <c r="F39" s="3"/>
      <c r="G39" s="13"/>
      <c r="H39" s="10">
        <f t="shared" si="0"/>
        <v>1</v>
      </c>
    </row>
    <row r="40" spans="1:8" x14ac:dyDescent="0.35">
      <c r="A40" s="26"/>
      <c r="B40" s="12"/>
      <c r="C40" s="3"/>
      <c r="D40" s="3"/>
      <c r="E40" s="3"/>
      <c r="F40" s="3"/>
      <c r="G40" s="13"/>
      <c r="H40" s="10">
        <f t="shared" si="0"/>
        <v>0</v>
      </c>
    </row>
    <row r="41" spans="1:8" x14ac:dyDescent="0.35">
      <c r="A41" s="26"/>
      <c r="B41" s="12"/>
      <c r="C41" s="3"/>
      <c r="D41" s="3"/>
      <c r="E41" s="3"/>
      <c r="F41" s="3"/>
      <c r="G41" s="13"/>
      <c r="H41" s="10">
        <f t="shared" si="0"/>
        <v>0</v>
      </c>
    </row>
    <row r="42" spans="1:8" x14ac:dyDescent="0.35">
      <c r="A42" s="26"/>
      <c r="B42" s="12"/>
      <c r="C42" s="3"/>
      <c r="D42" s="3"/>
      <c r="E42" s="3"/>
      <c r="F42" s="3"/>
      <c r="G42" s="13"/>
      <c r="H42" s="10">
        <f t="shared" si="0"/>
        <v>0</v>
      </c>
    </row>
    <row r="43" spans="1:8" x14ac:dyDescent="0.35">
      <c r="A43" s="26"/>
      <c r="B43" s="12"/>
      <c r="C43" s="3"/>
      <c r="D43" s="3"/>
      <c r="E43" s="3"/>
      <c r="F43" s="3"/>
      <c r="G43" s="13"/>
      <c r="H43" s="10">
        <f t="shared" si="0"/>
        <v>0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ht="15" thickBot="1" x14ac:dyDescent="0.4">
      <c r="A45" s="27"/>
      <c r="B45" s="14"/>
      <c r="C45" s="15"/>
      <c r="D45" s="15"/>
      <c r="E45" s="15"/>
      <c r="F45" s="15"/>
      <c r="G45" s="16"/>
      <c r="H45" s="11">
        <f t="shared" si="0"/>
        <v>0</v>
      </c>
    </row>
  </sheetData>
  <sortState xmlns:xlrd2="http://schemas.microsoft.com/office/spreadsheetml/2017/richdata2" ref="A2:H45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5"/>
  <sheetViews>
    <sheetView topLeftCell="A10" workbookViewId="0">
      <selection activeCell="H1" sqref="H1:H1048576"/>
    </sheetView>
  </sheetViews>
  <sheetFormatPr baseColWidth="10" defaultRowHeight="14.5" x14ac:dyDescent="0.35"/>
  <cols>
    <col min="1" max="1" width="22.7265625" customWidth="1"/>
    <col min="6" max="6" width="13.453125" customWidth="1"/>
  </cols>
  <sheetData>
    <row r="1" spans="1:8" ht="16" thickBot="1" x14ac:dyDescent="0.4">
      <c r="A1" s="19" t="s">
        <v>5</v>
      </c>
      <c r="B1" s="21">
        <v>45022</v>
      </c>
      <c r="C1" s="22">
        <v>45057</v>
      </c>
      <c r="D1" s="22">
        <v>45078</v>
      </c>
      <c r="E1" s="22">
        <v>45113</v>
      </c>
      <c r="F1" s="22">
        <v>45176</v>
      </c>
      <c r="G1" s="23">
        <v>45204</v>
      </c>
      <c r="H1" s="20" t="s">
        <v>1</v>
      </c>
    </row>
    <row r="2" spans="1:8" x14ac:dyDescent="0.35">
      <c r="A2" s="25" t="s">
        <v>157</v>
      </c>
      <c r="B2" s="4"/>
      <c r="C2" s="5"/>
      <c r="D2" s="5"/>
      <c r="E2" s="5">
        <v>8</v>
      </c>
      <c r="F2" s="5">
        <v>10</v>
      </c>
      <c r="G2" s="17"/>
      <c r="H2" s="18">
        <f t="shared" ref="H2:H45" si="0">SUM(B2:G2)</f>
        <v>18</v>
      </c>
    </row>
    <row r="3" spans="1:8" x14ac:dyDescent="0.35">
      <c r="A3" s="26" t="s">
        <v>75</v>
      </c>
      <c r="B3" s="12">
        <v>7</v>
      </c>
      <c r="C3" s="3"/>
      <c r="D3" s="3"/>
      <c r="E3" s="3">
        <v>6</v>
      </c>
      <c r="F3" s="3"/>
      <c r="G3" s="13"/>
      <c r="H3" s="10">
        <f t="shared" si="0"/>
        <v>13</v>
      </c>
    </row>
    <row r="4" spans="1:8" x14ac:dyDescent="0.35">
      <c r="A4" s="26" t="s">
        <v>76</v>
      </c>
      <c r="B4" s="12">
        <v>6</v>
      </c>
      <c r="C4" s="3"/>
      <c r="D4" s="3"/>
      <c r="E4" s="3">
        <v>7</v>
      </c>
      <c r="F4" s="3"/>
      <c r="G4" s="13"/>
      <c r="H4" s="10">
        <f t="shared" si="0"/>
        <v>13</v>
      </c>
    </row>
    <row r="5" spans="1:8" x14ac:dyDescent="0.35">
      <c r="A5" s="26" t="s">
        <v>103</v>
      </c>
      <c r="B5" s="12"/>
      <c r="C5" s="3">
        <v>9</v>
      </c>
      <c r="D5" s="3"/>
      <c r="E5" s="3">
        <v>2</v>
      </c>
      <c r="F5" s="3"/>
      <c r="G5" s="13"/>
      <c r="H5" s="10">
        <f t="shared" si="0"/>
        <v>11</v>
      </c>
    </row>
    <row r="6" spans="1:8" x14ac:dyDescent="0.35">
      <c r="A6" s="26" t="s">
        <v>72</v>
      </c>
      <c r="B6" s="12">
        <v>10</v>
      </c>
      <c r="C6" s="3"/>
      <c r="D6" s="3"/>
      <c r="E6" s="3"/>
      <c r="F6" s="3"/>
      <c r="G6" s="13"/>
      <c r="H6" s="10">
        <f t="shared" si="0"/>
        <v>10</v>
      </c>
    </row>
    <row r="7" spans="1:8" x14ac:dyDescent="0.35">
      <c r="A7" s="26" t="s">
        <v>102</v>
      </c>
      <c r="B7" s="12"/>
      <c r="C7" s="3">
        <v>10</v>
      </c>
      <c r="D7" s="3"/>
      <c r="E7" s="3"/>
      <c r="F7" s="3"/>
      <c r="G7" s="13"/>
      <c r="H7" s="10">
        <f t="shared" si="0"/>
        <v>10</v>
      </c>
    </row>
    <row r="8" spans="1:8" x14ac:dyDescent="0.35">
      <c r="A8" s="26" t="s">
        <v>155</v>
      </c>
      <c r="B8" s="12"/>
      <c r="C8" s="3"/>
      <c r="D8" s="3"/>
      <c r="E8" s="3">
        <v>10</v>
      </c>
      <c r="F8" s="3"/>
      <c r="G8" s="13"/>
      <c r="H8" s="10">
        <f t="shared" si="0"/>
        <v>10</v>
      </c>
    </row>
    <row r="9" spans="1:8" x14ac:dyDescent="0.35">
      <c r="A9" s="26" t="s">
        <v>133</v>
      </c>
      <c r="B9" s="12"/>
      <c r="C9" s="3"/>
      <c r="D9" s="3">
        <v>8</v>
      </c>
      <c r="E9" s="3"/>
      <c r="F9" s="3">
        <v>2</v>
      </c>
      <c r="G9" s="13"/>
      <c r="H9" s="10">
        <f t="shared" si="0"/>
        <v>10</v>
      </c>
    </row>
    <row r="10" spans="1:8" x14ac:dyDescent="0.35">
      <c r="A10" s="26" t="s">
        <v>73</v>
      </c>
      <c r="B10" s="12">
        <v>9</v>
      </c>
      <c r="C10" s="3"/>
      <c r="D10" s="3"/>
      <c r="E10" s="3"/>
      <c r="F10" s="3"/>
      <c r="G10" s="13"/>
      <c r="H10" s="10">
        <f t="shared" si="0"/>
        <v>9</v>
      </c>
    </row>
    <row r="11" spans="1:8" x14ac:dyDescent="0.35">
      <c r="A11" s="26" t="s">
        <v>132</v>
      </c>
      <c r="B11" s="12"/>
      <c r="C11" s="3"/>
      <c r="D11" s="3">
        <v>9</v>
      </c>
      <c r="E11" s="3"/>
      <c r="F11" s="3"/>
      <c r="G11" s="13"/>
      <c r="H11" s="10">
        <f t="shared" si="0"/>
        <v>9</v>
      </c>
    </row>
    <row r="12" spans="1:8" x14ac:dyDescent="0.35">
      <c r="A12" s="26" t="s">
        <v>156</v>
      </c>
      <c r="B12" s="12"/>
      <c r="C12" s="3"/>
      <c r="D12" s="3"/>
      <c r="E12" s="3">
        <v>9</v>
      </c>
      <c r="F12" s="3"/>
      <c r="G12" s="13"/>
      <c r="H12" s="10">
        <f t="shared" si="0"/>
        <v>9</v>
      </c>
    </row>
    <row r="13" spans="1:8" x14ac:dyDescent="0.35">
      <c r="A13" s="26" t="s">
        <v>174</v>
      </c>
      <c r="B13" s="12"/>
      <c r="C13" s="3"/>
      <c r="D13" s="3"/>
      <c r="E13" s="3"/>
      <c r="F13" s="3">
        <v>9</v>
      </c>
      <c r="G13" s="13"/>
      <c r="H13" s="10">
        <f t="shared" si="0"/>
        <v>9</v>
      </c>
    </row>
    <row r="14" spans="1:8" x14ac:dyDescent="0.35">
      <c r="A14" s="26" t="s">
        <v>74</v>
      </c>
      <c r="B14" s="12">
        <v>8</v>
      </c>
      <c r="C14" s="3"/>
      <c r="D14" s="3"/>
      <c r="E14" s="3"/>
      <c r="F14" s="3"/>
      <c r="G14" s="13"/>
      <c r="H14" s="10">
        <f t="shared" si="0"/>
        <v>8</v>
      </c>
    </row>
    <row r="15" spans="1:8" x14ac:dyDescent="0.35">
      <c r="A15" s="26" t="s">
        <v>104</v>
      </c>
      <c r="B15" s="12"/>
      <c r="C15" s="3">
        <v>8</v>
      </c>
      <c r="D15" s="3"/>
      <c r="E15" s="3"/>
      <c r="F15" s="3"/>
      <c r="G15" s="13"/>
      <c r="H15" s="10">
        <f t="shared" si="0"/>
        <v>8</v>
      </c>
    </row>
    <row r="16" spans="1:8" x14ac:dyDescent="0.35">
      <c r="A16" s="26" t="s">
        <v>175</v>
      </c>
      <c r="B16" s="12"/>
      <c r="C16" s="3"/>
      <c r="D16" s="3"/>
      <c r="E16" s="3"/>
      <c r="F16" s="3">
        <v>8</v>
      </c>
      <c r="G16" s="13"/>
      <c r="H16" s="10">
        <f t="shared" si="0"/>
        <v>8</v>
      </c>
    </row>
    <row r="17" spans="1:8" x14ac:dyDescent="0.35">
      <c r="A17" s="26" t="s">
        <v>105</v>
      </c>
      <c r="B17" s="12"/>
      <c r="C17" s="3">
        <v>7</v>
      </c>
      <c r="D17" s="3"/>
      <c r="E17" s="3"/>
      <c r="F17" s="3"/>
      <c r="G17" s="13"/>
      <c r="H17" s="10">
        <f t="shared" si="0"/>
        <v>7</v>
      </c>
    </row>
    <row r="18" spans="1:8" x14ac:dyDescent="0.35">
      <c r="A18" s="26" t="s">
        <v>134</v>
      </c>
      <c r="B18" s="12"/>
      <c r="C18" s="3"/>
      <c r="D18" s="3">
        <v>7</v>
      </c>
      <c r="E18" s="3"/>
      <c r="F18" s="3"/>
      <c r="G18" s="13"/>
      <c r="H18" s="10">
        <f t="shared" si="0"/>
        <v>7</v>
      </c>
    </row>
    <row r="19" spans="1:8" x14ac:dyDescent="0.35">
      <c r="A19" s="26" t="s">
        <v>176</v>
      </c>
      <c r="B19" s="12"/>
      <c r="C19" s="3"/>
      <c r="D19" s="3"/>
      <c r="E19" s="3"/>
      <c r="F19" s="3">
        <v>7</v>
      </c>
      <c r="G19" s="13"/>
      <c r="H19" s="10">
        <f t="shared" si="0"/>
        <v>7</v>
      </c>
    </row>
    <row r="20" spans="1:8" x14ac:dyDescent="0.35">
      <c r="A20" s="26" t="s">
        <v>106</v>
      </c>
      <c r="B20" s="12"/>
      <c r="C20" s="3">
        <v>6</v>
      </c>
      <c r="D20" s="3"/>
      <c r="E20" s="3"/>
      <c r="F20" s="3"/>
      <c r="G20" s="13"/>
      <c r="H20" s="10">
        <f t="shared" si="0"/>
        <v>6</v>
      </c>
    </row>
    <row r="21" spans="1:8" x14ac:dyDescent="0.35">
      <c r="A21" s="26" t="s">
        <v>135</v>
      </c>
      <c r="B21" s="12"/>
      <c r="C21" s="3"/>
      <c r="D21" s="3">
        <v>6</v>
      </c>
      <c r="E21" s="3"/>
      <c r="F21" s="3"/>
      <c r="G21" s="13"/>
      <c r="H21" s="10">
        <f t="shared" si="0"/>
        <v>6</v>
      </c>
    </row>
    <row r="22" spans="1:8" x14ac:dyDescent="0.35">
      <c r="A22" s="26" t="s">
        <v>109</v>
      </c>
      <c r="B22" s="12"/>
      <c r="C22" s="3">
        <v>3</v>
      </c>
      <c r="D22" s="3"/>
      <c r="E22" s="3">
        <v>3</v>
      </c>
      <c r="F22" s="3"/>
      <c r="G22" s="13"/>
      <c r="H22" s="10">
        <f t="shared" si="0"/>
        <v>6</v>
      </c>
    </row>
    <row r="23" spans="1:8" x14ac:dyDescent="0.35">
      <c r="A23" s="26" t="s">
        <v>177</v>
      </c>
      <c r="B23" s="12"/>
      <c r="C23" s="3"/>
      <c r="D23" s="3"/>
      <c r="E23" s="3"/>
      <c r="F23" s="3">
        <v>6</v>
      </c>
      <c r="G23" s="13"/>
      <c r="H23" s="10">
        <f t="shared" si="0"/>
        <v>6</v>
      </c>
    </row>
    <row r="24" spans="1:8" x14ac:dyDescent="0.35">
      <c r="A24" s="26" t="s">
        <v>77</v>
      </c>
      <c r="B24" s="12">
        <v>5</v>
      </c>
      <c r="C24" s="3"/>
      <c r="D24" s="3"/>
      <c r="E24" s="3"/>
      <c r="F24" s="3"/>
      <c r="G24" s="13"/>
      <c r="H24" s="10">
        <f t="shared" si="0"/>
        <v>5</v>
      </c>
    </row>
    <row r="25" spans="1:8" x14ac:dyDescent="0.35">
      <c r="A25" s="26" t="s">
        <v>79</v>
      </c>
      <c r="B25" s="12">
        <v>3</v>
      </c>
      <c r="C25" s="3">
        <v>2</v>
      </c>
      <c r="D25" s="3"/>
      <c r="E25" s="3"/>
      <c r="F25" s="3"/>
      <c r="G25" s="13"/>
      <c r="H25" s="10">
        <f t="shared" si="0"/>
        <v>5</v>
      </c>
    </row>
    <row r="26" spans="1:8" x14ac:dyDescent="0.35">
      <c r="A26" s="26" t="s">
        <v>107</v>
      </c>
      <c r="B26" s="12"/>
      <c r="C26" s="3">
        <v>5</v>
      </c>
      <c r="D26" s="3"/>
      <c r="E26" s="3"/>
      <c r="F26" s="3"/>
      <c r="G26" s="13"/>
      <c r="H26" s="10">
        <f t="shared" si="0"/>
        <v>5</v>
      </c>
    </row>
    <row r="27" spans="1:8" x14ac:dyDescent="0.35">
      <c r="A27" s="26" t="s">
        <v>136</v>
      </c>
      <c r="B27" s="12"/>
      <c r="C27" s="3"/>
      <c r="D27" s="3">
        <v>5</v>
      </c>
      <c r="E27" s="3"/>
      <c r="F27" s="3"/>
      <c r="G27" s="13"/>
      <c r="H27" s="10">
        <f t="shared" si="0"/>
        <v>5</v>
      </c>
    </row>
    <row r="28" spans="1:8" x14ac:dyDescent="0.35">
      <c r="A28" s="26" t="s">
        <v>158</v>
      </c>
      <c r="B28" s="12"/>
      <c r="C28" s="3"/>
      <c r="D28" s="3"/>
      <c r="E28" s="3">
        <v>5</v>
      </c>
      <c r="F28" s="3"/>
      <c r="G28" s="13"/>
      <c r="H28" s="10">
        <f t="shared" si="0"/>
        <v>5</v>
      </c>
    </row>
    <row r="29" spans="1:8" x14ac:dyDescent="0.35">
      <c r="A29" s="26" t="s">
        <v>178</v>
      </c>
      <c r="B29" s="12"/>
      <c r="C29" s="3"/>
      <c r="D29" s="3"/>
      <c r="E29" s="3"/>
      <c r="F29" s="3">
        <v>5</v>
      </c>
      <c r="G29" s="13"/>
      <c r="H29" s="10">
        <f t="shared" si="0"/>
        <v>5</v>
      </c>
    </row>
    <row r="30" spans="1:8" x14ac:dyDescent="0.35">
      <c r="A30" s="26" t="s">
        <v>181</v>
      </c>
      <c r="B30" s="12"/>
      <c r="C30" s="3"/>
      <c r="D30" s="3">
        <v>4</v>
      </c>
      <c r="E30" s="3"/>
      <c r="F30" s="3">
        <v>1</v>
      </c>
      <c r="G30" s="13"/>
      <c r="H30" s="10">
        <f t="shared" si="0"/>
        <v>5</v>
      </c>
    </row>
    <row r="31" spans="1:8" x14ac:dyDescent="0.35">
      <c r="A31" s="26" t="s">
        <v>78</v>
      </c>
      <c r="B31" s="12">
        <v>4</v>
      </c>
      <c r="C31" s="3"/>
      <c r="D31" s="3"/>
      <c r="E31" s="3"/>
      <c r="F31" s="3"/>
      <c r="G31" s="13"/>
      <c r="H31" s="10">
        <f t="shared" si="0"/>
        <v>4</v>
      </c>
    </row>
    <row r="32" spans="1:8" x14ac:dyDescent="0.35">
      <c r="A32" s="26" t="s">
        <v>108</v>
      </c>
      <c r="B32" s="12"/>
      <c r="C32" s="3">
        <v>4</v>
      </c>
      <c r="D32" s="3"/>
      <c r="E32" s="3"/>
      <c r="F32" s="3"/>
      <c r="G32" s="13"/>
      <c r="H32" s="10">
        <f t="shared" si="0"/>
        <v>4</v>
      </c>
    </row>
    <row r="33" spans="1:8" x14ac:dyDescent="0.35">
      <c r="A33" s="26" t="s">
        <v>137</v>
      </c>
      <c r="B33" s="12"/>
      <c r="C33" s="3"/>
      <c r="D33" s="3">
        <v>4</v>
      </c>
      <c r="E33" s="3"/>
      <c r="F33" s="3"/>
      <c r="G33" s="13"/>
      <c r="H33" s="10">
        <f t="shared" si="0"/>
        <v>4</v>
      </c>
    </row>
    <row r="34" spans="1:8" x14ac:dyDescent="0.35">
      <c r="A34" s="26" t="s">
        <v>159</v>
      </c>
      <c r="B34" s="12"/>
      <c r="C34" s="3"/>
      <c r="D34" s="3"/>
      <c r="E34" s="3">
        <v>4</v>
      </c>
      <c r="F34" s="3"/>
      <c r="G34" s="13"/>
      <c r="H34" s="10">
        <f t="shared" si="0"/>
        <v>4</v>
      </c>
    </row>
    <row r="35" spans="1:8" x14ac:dyDescent="0.35">
      <c r="A35" s="26" t="s">
        <v>179</v>
      </c>
      <c r="B35" s="12"/>
      <c r="C35" s="3"/>
      <c r="D35" s="3"/>
      <c r="E35" s="3"/>
      <c r="F35" s="3">
        <v>4</v>
      </c>
      <c r="G35" s="13"/>
      <c r="H35" s="10">
        <f t="shared" si="0"/>
        <v>4</v>
      </c>
    </row>
    <row r="36" spans="1:8" x14ac:dyDescent="0.35">
      <c r="A36" s="26" t="s">
        <v>138</v>
      </c>
      <c r="B36" s="12"/>
      <c r="C36" s="3"/>
      <c r="D36" s="3">
        <v>3</v>
      </c>
      <c r="E36" s="3"/>
      <c r="F36" s="3"/>
      <c r="G36" s="13"/>
      <c r="H36" s="10">
        <f t="shared" si="0"/>
        <v>3</v>
      </c>
    </row>
    <row r="37" spans="1:8" x14ac:dyDescent="0.35">
      <c r="A37" s="26" t="s">
        <v>180</v>
      </c>
      <c r="B37" s="12"/>
      <c r="C37" s="3"/>
      <c r="D37" s="3"/>
      <c r="E37" s="3"/>
      <c r="F37" s="3">
        <v>3</v>
      </c>
      <c r="G37" s="13"/>
      <c r="H37" s="10">
        <f t="shared" si="0"/>
        <v>3</v>
      </c>
    </row>
    <row r="38" spans="1:8" x14ac:dyDescent="0.35">
      <c r="A38" s="26" t="s">
        <v>80</v>
      </c>
      <c r="B38" s="12">
        <v>2</v>
      </c>
      <c r="C38" s="3"/>
      <c r="D38" s="3"/>
      <c r="E38" s="3"/>
      <c r="F38" s="3"/>
      <c r="G38" s="13"/>
      <c r="H38" s="10">
        <f t="shared" si="0"/>
        <v>2</v>
      </c>
    </row>
    <row r="39" spans="1:8" x14ac:dyDescent="0.35">
      <c r="A39" s="26" t="s">
        <v>139</v>
      </c>
      <c r="B39" s="12"/>
      <c r="C39" s="3"/>
      <c r="D39" s="3">
        <v>2</v>
      </c>
      <c r="E39" s="3"/>
      <c r="F39" s="3"/>
      <c r="G39" s="13"/>
      <c r="H39" s="10">
        <f t="shared" si="0"/>
        <v>2</v>
      </c>
    </row>
    <row r="40" spans="1:8" x14ac:dyDescent="0.35">
      <c r="A40" s="26" t="s">
        <v>81</v>
      </c>
      <c r="B40" s="12">
        <v>1</v>
      </c>
      <c r="C40" s="3"/>
      <c r="D40" s="3"/>
      <c r="E40" s="3"/>
      <c r="F40" s="3"/>
      <c r="G40" s="13"/>
      <c r="H40" s="10">
        <f t="shared" si="0"/>
        <v>1</v>
      </c>
    </row>
    <row r="41" spans="1:8" x14ac:dyDescent="0.35">
      <c r="A41" s="26" t="s">
        <v>110</v>
      </c>
      <c r="B41" s="12"/>
      <c r="C41" s="3">
        <v>1</v>
      </c>
      <c r="D41" s="3"/>
      <c r="E41" s="3"/>
      <c r="F41" s="3"/>
      <c r="G41" s="13"/>
      <c r="H41" s="10">
        <f t="shared" si="0"/>
        <v>1</v>
      </c>
    </row>
    <row r="42" spans="1:8" x14ac:dyDescent="0.35">
      <c r="A42" s="26" t="s">
        <v>140</v>
      </c>
      <c r="B42" s="12"/>
      <c r="C42" s="3"/>
      <c r="D42" s="3">
        <v>1</v>
      </c>
      <c r="E42" s="3"/>
      <c r="F42" s="3"/>
      <c r="G42" s="13"/>
      <c r="H42" s="10">
        <f t="shared" si="0"/>
        <v>1</v>
      </c>
    </row>
    <row r="43" spans="1:8" x14ac:dyDescent="0.35">
      <c r="A43" s="26" t="s">
        <v>160</v>
      </c>
      <c r="B43" s="12"/>
      <c r="C43" s="3"/>
      <c r="D43" s="3"/>
      <c r="E43" s="3">
        <v>1</v>
      </c>
      <c r="F43" s="3"/>
      <c r="G43" s="13"/>
      <c r="H43" s="10">
        <f t="shared" si="0"/>
        <v>1</v>
      </c>
    </row>
    <row r="44" spans="1:8" x14ac:dyDescent="0.35">
      <c r="A44" s="26"/>
      <c r="B44" s="12"/>
      <c r="C44" s="3"/>
      <c r="D44" s="3"/>
      <c r="E44" s="3"/>
      <c r="F44" s="3"/>
      <c r="G44" s="13"/>
      <c r="H44" s="10">
        <f t="shared" si="0"/>
        <v>0</v>
      </c>
    </row>
    <row r="45" spans="1:8" ht="15" thickBot="1" x14ac:dyDescent="0.4">
      <c r="A45" s="27"/>
      <c r="B45" s="14"/>
      <c r="C45" s="15"/>
      <c r="D45" s="15"/>
      <c r="E45" s="15"/>
      <c r="F45" s="15"/>
      <c r="G45" s="16"/>
      <c r="H45" s="11">
        <f t="shared" si="0"/>
        <v>0</v>
      </c>
    </row>
  </sheetData>
  <sortState xmlns:xlrd2="http://schemas.microsoft.com/office/spreadsheetml/2017/richdata2" ref="A2:H46">
    <sortCondition descending="1" ref="H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7"/>
  <sheetViews>
    <sheetView workbookViewId="0">
      <selection activeCell="B12" sqref="B12"/>
    </sheetView>
  </sheetViews>
  <sheetFormatPr baseColWidth="10" defaultRowHeight="14.5" x14ac:dyDescent="0.35"/>
  <cols>
    <col min="1" max="1" width="21" bestFit="1" customWidth="1"/>
    <col min="2" max="2" width="16.54296875" customWidth="1"/>
  </cols>
  <sheetData>
    <row r="3" spans="1:2" x14ac:dyDescent="0.35">
      <c r="A3" s="1" t="s">
        <v>19</v>
      </c>
      <c r="B3" t="s">
        <v>21</v>
      </c>
    </row>
    <row r="4" spans="1:2" x14ac:dyDescent="0.35">
      <c r="A4" s="2" t="s">
        <v>16</v>
      </c>
      <c r="B4">
        <v>10</v>
      </c>
    </row>
    <row r="5" spans="1:2" x14ac:dyDescent="0.35">
      <c r="A5" s="2" t="s">
        <v>14</v>
      </c>
      <c r="B5">
        <v>8</v>
      </c>
    </row>
    <row r="6" spans="1:2" x14ac:dyDescent="0.35">
      <c r="A6" s="2" t="s">
        <v>17</v>
      </c>
      <c r="B6">
        <v>4</v>
      </c>
    </row>
    <row r="7" spans="1:2" x14ac:dyDescent="0.35">
      <c r="A7" s="2" t="s">
        <v>18</v>
      </c>
      <c r="B7">
        <v>2</v>
      </c>
    </row>
    <row r="8" spans="1:2" x14ac:dyDescent="0.35">
      <c r="A8" s="2" t="s">
        <v>10</v>
      </c>
      <c r="B8">
        <v>0</v>
      </c>
    </row>
    <row r="9" spans="1:2" x14ac:dyDescent="0.35">
      <c r="A9" s="2" t="s">
        <v>15</v>
      </c>
      <c r="B9">
        <v>0</v>
      </c>
    </row>
    <row r="10" spans="1:2" x14ac:dyDescent="0.35">
      <c r="A10" s="2" t="s">
        <v>8</v>
      </c>
      <c r="B10">
        <v>0</v>
      </c>
    </row>
    <row r="11" spans="1:2" x14ac:dyDescent="0.35">
      <c r="A11" s="2" t="s">
        <v>7</v>
      </c>
      <c r="B11">
        <v>0</v>
      </c>
    </row>
    <row r="12" spans="1:2" x14ac:dyDescent="0.35">
      <c r="A12" s="2" t="s">
        <v>9</v>
      </c>
      <c r="B12">
        <v>0</v>
      </c>
    </row>
    <row r="13" spans="1:2" x14ac:dyDescent="0.35">
      <c r="A13" s="2" t="s">
        <v>6</v>
      </c>
      <c r="B13">
        <v>0</v>
      </c>
    </row>
    <row r="14" spans="1:2" x14ac:dyDescent="0.35">
      <c r="A14" s="2" t="s">
        <v>13</v>
      </c>
      <c r="B14">
        <v>0</v>
      </c>
    </row>
    <row r="15" spans="1:2" x14ac:dyDescent="0.35">
      <c r="A15" s="2" t="s">
        <v>11</v>
      </c>
      <c r="B15">
        <v>0</v>
      </c>
    </row>
    <row r="16" spans="1:2" x14ac:dyDescent="0.35">
      <c r="A16" s="2" t="s">
        <v>12</v>
      </c>
      <c r="B16">
        <v>0</v>
      </c>
    </row>
    <row r="17" spans="1:2" x14ac:dyDescent="0.35">
      <c r="A17" s="2" t="s">
        <v>20</v>
      </c>
      <c r="B17">
        <v>24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classement clubs</vt:lpstr>
      <vt:lpstr>série1</vt:lpstr>
      <vt:lpstr>série2</vt:lpstr>
      <vt:lpstr>série 3</vt:lpstr>
      <vt:lpstr>série4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2023-09-08T11:56:16Z</dcterms:modified>
</cp:coreProperties>
</file>