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7aa3f3c01c1551c1/Documents/Golf/Golf PDL Entreprise/2023/Championnat/"/>
    </mc:Choice>
  </mc:AlternateContent>
  <xr:revisionPtr revIDLastSave="10" documentId="8_{F0501488-3760-4B1E-BC48-820AA3C47229}" xr6:coauthVersionLast="47" xr6:coauthVersionMax="47" xr10:uidLastSave="{EE352021-4F4C-4747-B29C-3F88DE139461}"/>
  <bookViews>
    <workbookView xWindow="-120" yWindow="-120" windowWidth="20730" windowHeight="11160" tabRatio="822" firstSheet="9" activeTab="10" xr2:uid="{00000000-000D-0000-FFFF-FFFF00000000}"/>
  </bookViews>
  <sheets>
    <sheet name="Composition Divisions Ligue" sheetId="11" state="hidden" r:id="rId1"/>
    <sheet name="Division 1" sheetId="1" state="hidden" r:id="rId2"/>
    <sheet name="Division 2" sheetId="4" state="hidden" r:id="rId3"/>
    <sheet name="Division 3" sheetId="5" state="hidden" r:id="rId4"/>
    <sheet name="Division 4" sheetId="6" state="hidden" r:id="rId5"/>
    <sheet name="Division 5" sheetId="8" state="hidden" r:id="rId6"/>
    <sheet name="Tableau Rencontres D1-2-3" sheetId="2" state="hidden" r:id="rId7"/>
    <sheet name="Tableau Rencontres D4" sheetId="9" state="hidden" r:id="rId8"/>
    <sheet name="Tableau Rencontres D5" sheetId="10" state="hidden" r:id="rId9"/>
    <sheet name="Résultats des Rencontres D4" sheetId="12" r:id="rId10"/>
    <sheet name="Classement D4" sheetId="13" r:id="rId11"/>
  </sheets>
  <definedNames>
    <definedName name="_xlnm._FilterDatabase" localSheetId="10" hidden="1">'Classement D4'!$C$34:$I$40</definedName>
    <definedName name="_Toc438626401" localSheetId="6">'Tableau Rencontres D1-2-3'!$A$1</definedName>
    <definedName name="_Toc438626401" localSheetId="7">'Tableau Rencontres D4'!$A$1</definedName>
    <definedName name="_Toc438626401" localSheetId="8">'Tableau Rencontres D5'!$A$1</definedName>
    <definedName name="_xlnm.Print_Area" localSheetId="10">'Classement D4'!$B$2:$I$40</definedName>
    <definedName name="_xlnm.Print_Area" localSheetId="6">'Tableau Rencontres D1-2-3'!$A$1:$M$17</definedName>
    <definedName name="_xlnm.Print_Area" localSheetId="7">'Tableau Rencontres D4'!$A$1:$M$17</definedName>
    <definedName name="_xlnm.Print_Area" localSheetId="8">'Tableau Rencontres D5'!$A$1:$M$17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3" l="1"/>
  <c r="I37" i="13"/>
  <c r="I38" i="13"/>
  <c r="I36" i="13"/>
  <c r="I40" i="13"/>
  <c r="I39" i="13"/>
  <c r="I29" i="13"/>
  <c r="I30" i="13"/>
  <c r="I27" i="13"/>
  <c r="I28" i="13"/>
  <c r="I31" i="13"/>
  <c r="I26" i="13"/>
  <c r="I19" i="13"/>
  <c r="I21" i="13"/>
  <c r="I20" i="13"/>
  <c r="I18" i="13"/>
  <c r="I22" i="13"/>
  <c r="I17" i="13"/>
  <c r="I8" i="13"/>
  <c r="I13" i="13"/>
  <c r="I9" i="13"/>
  <c r="I12" i="13"/>
  <c r="I10" i="13"/>
  <c r="I11" i="13"/>
  <c r="Y12" i="8"/>
  <c r="AA13" i="8"/>
  <c r="Y13" i="8"/>
  <c r="Y14" i="8"/>
  <c r="Y15" i="8"/>
  <c r="Y16" i="8"/>
  <c r="Y11" i="8"/>
  <c r="AB21" i="8"/>
  <c r="S12" i="8"/>
  <c r="U22" i="8"/>
  <c r="S13" i="8"/>
  <c r="S14" i="8"/>
  <c r="S15" i="8"/>
  <c r="S16" i="8"/>
  <c r="S11" i="8"/>
  <c r="V12" i="8"/>
  <c r="M12" i="8"/>
  <c r="O22" i="8"/>
  <c r="M13" i="8"/>
  <c r="M14" i="8"/>
  <c r="M15" i="8"/>
  <c r="M16" i="8"/>
  <c r="M11" i="8"/>
  <c r="P21" i="8"/>
  <c r="G12" i="8"/>
  <c r="I13" i="8"/>
  <c r="G13" i="8"/>
  <c r="G14" i="8"/>
  <c r="G15" i="8"/>
  <c r="G16" i="8"/>
  <c r="G11" i="8"/>
  <c r="J12" i="8"/>
  <c r="Y12" i="6"/>
  <c r="AB17" i="6"/>
  <c r="W31" i="12"/>
  <c r="Y13" i="6"/>
  <c r="Y14" i="6"/>
  <c r="Y15" i="6"/>
  <c r="Y16" i="6"/>
  <c r="Y11" i="6"/>
  <c r="AB21" i="6"/>
  <c r="AC31" i="12"/>
  <c r="S12" i="6"/>
  <c r="U22" i="6"/>
  <c r="Z25" i="12"/>
  <c r="S13" i="6"/>
  <c r="S14" i="6"/>
  <c r="S15" i="6"/>
  <c r="S16" i="6"/>
  <c r="S11" i="6"/>
  <c r="V12" i="6"/>
  <c r="Q23" i="12"/>
  <c r="M12" i="6"/>
  <c r="O22" i="6"/>
  <c r="Z18" i="12"/>
  <c r="M13" i="6"/>
  <c r="M14" i="6"/>
  <c r="M15" i="6"/>
  <c r="M16" i="6"/>
  <c r="M11" i="6"/>
  <c r="P21" i="6"/>
  <c r="AC17" i="12"/>
  <c r="G12" i="6"/>
  <c r="I22" i="6"/>
  <c r="Z11" i="12"/>
  <c r="G13" i="6"/>
  <c r="G14" i="6"/>
  <c r="G15" i="6"/>
  <c r="G16" i="6"/>
  <c r="G11" i="6"/>
  <c r="J12" i="6"/>
  <c r="Q9" i="12"/>
  <c r="M12" i="5"/>
  <c r="P17" i="5"/>
  <c r="M13" i="5"/>
  <c r="M14" i="5"/>
  <c r="M15" i="5"/>
  <c r="M16" i="5"/>
  <c r="M11" i="5"/>
  <c r="P21" i="5"/>
  <c r="G12" i="5"/>
  <c r="J17" i="5"/>
  <c r="G13" i="5"/>
  <c r="G14" i="5"/>
  <c r="G15" i="5"/>
  <c r="G16" i="5"/>
  <c r="G11" i="5"/>
  <c r="J12" i="5"/>
  <c r="G12" i="4"/>
  <c r="J17" i="4"/>
  <c r="G13" i="4"/>
  <c r="G14" i="4"/>
  <c r="G15" i="4"/>
  <c r="G16" i="4"/>
  <c r="G11" i="4"/>
  <c r="J21" i="4"/>
  <c r="G12" i="1"/>
  <c r="I22" i="1"/>
  <c r="G13" i="1"/>
  <c r="G14" i="1"/>
  <c r="G15" i="1"/>
  <c r="G16" i="1"/>
  <c r="G11" i="1"/>
  <c r="J21" i="1"/>
  <c r="J5" i="1"/>
  <c r="J17" i="1"/>
  <c r="I9" i="5"/>
  <c r="J4" i="5"/>
  <c r="J5" i="6"/>
  <c r="E10" i="12"/>
  <c r="V21" i="8"/>
  <c r="I16" i="10"/>
  <c r="P5" i="6"/>
  <c r="E17" i="12"/>
  <c r="P17" i="6"/>
  <c r="W17" i="12"/>
  <c r="O13" i="6"/>
  <c r="N17" i="12"/>
  <c r="O8" i="6"/>
  <c r="H16" i="12"/>
  <c r="U9" i="8"/>
  <c r="V4" i="8"/>
  <c r="I22" i="8"/>
  <c r="B17" i="10"/>
  <c r="AA22" i="8"/>
  <c r="K17" i="10"/>
  <c r="AB5" i="8"/>
  <c r="L4" i="10"/>
  <c r="AA8" i="8"/>
  <c r="K6" i="10"/>
  <c r="AB17" i="8"/>
  <c r="AA17" i="8"/>
  <c r="AB12" i="8"/>
  <c r="AA9" i="8"/>
  <c r="AB4" i="8"/>
  <c r="L3" i="10"/>
  <c r="U8" i="8"/>
  <c r="V5" i="8"/>
  <c r="U13" i="8"/>
  <c r="H10" i="10"/>
  <c r="V17" i="8"/>
  <c r="I13" i="10"/>
  <c r="U17" i="8"/>
  <c r="H13" i="10"/>
  <c r="P5" i="8"/>
  <c r="I8" i="8"/>
  <c r="B6" i="10"/>
  <c r="J17" i="8"/>
  <c r="J5" i="8"/>
  <c r="C4" i="10"/>
  <c r="I9" i="8"/>
  <c r="B7" i="10"/>
  <c r="J4" i="8"/>
  <c r="C3" i="10"/>
  <c r="J21" i="8"/>
  <c r="I17" i="8"/>
  <c r="B13" i="10"/>
  <c r="O8" i="8"/>
  <c r="P17" i="8"/>
  <c r="O13" i="8"/>
  <c r="E10" i="10"/>
  <c r="O17" i="8"/>
  <c r="E13" i="10"/>
  <c r="P12" i="8"/>
  <c r="F9" i="10"/>
  <c r="O9" i="8"/>
  <c r="E7" i="10"/>
  <c r="P4" i="8"/>
  <c r="AB5" i="6"/>
  <c r="E31" i="12"/>
  <c r="AA13" i="6"/>
  <c r="AA22" i="6"/>
  <c r="Z32" i="12"/>
  <c r="AA8" i="6"/>
  <c r="AA17" i="6"/>
  <c r="T31" i="12"/>
  <c r="AB12" i="6"/>
  <c r="Q30" i="12"/>
  <c r="AA9" i="6"/>
  <c r="H31" i="12"/>
  <c r="AB4" i="6"/>
  <c r="V17" i="6"/>
  <c r="W24" i="12"/>
  <c r="U13" i="6"/>
  <c r="N24" i="12"/>
  <c r="V5" i="6"/>
  <c r="E24" i="12"/>
  <c r="U8" i="6"/>
  <c r="U9" i="6"/>
  <c r="H24" i="12"/>
  <c r="V4" i="6"/>
  <c r="E23" i="12"/>
  <c r="V21" i="6"/>
  <c r="AC24" i="12"/>
  <c r="U17" i="6"/>
  <c r="O17" i="6"/>
  <c r="T17" i="12"/>
  <c r="P12" i="6"/>
  <c r="Q16" i="12"/>
  <c r="O9" i="6"/>
  <c r="H17" i="12"/>
  <c r="P4" i="6"/>
  <c r="E16" i="12"/>
  <c r="I13" i="6"/>
  <c r="N10" i="12"/>
  <c r="I8" i="6"/>
  <c r="J17" i="6"/>
  <c r="W10" i="12"/>
  <c r="J21" i="6"/>
  <c r="I9" i="6"/>
  <c r="H10" i="12"/>
  <c r="J4" i="6"/>
  <c r="E9" i="12"/>
  <c r="I17" i="6"/>
  <c r="P5" i="5"/>
  <c r="L4" i="2"/>
  <c r="O13" i="5"/>
  <c r="K10" i="2"/>
  <c r="O22" i="5"/>
  <c r="K17" i="2"/>
  <c r="O8" i="5"/>
  <c r="P12" i="5"/>
  <c r="L9" i="2"/>
  <c r="O17" i="5"/>
  <c r="K13" i="2"/>
  <c r="O9" i="5"/>
  <c r="P4" i="5"/>
  <c r="L3" i="2"/>
  <c r="I8" i="5"/>
  <c r="H6" i="2"/>
  <c r="J5" i="5"/>
  <c r="I4" i="2"/>
  <c r="I22" i="5"/>
  <c r="I13" i="5"/>
  <c r="H10" i="2"/>
  <c r="J21" i="5"/>
  <c r="I17" i="5"/>
  <c r="H13" i="2"/>
  <c r="I13" i="4"/>
  <c r="I22" i="4"/>
  <c r="E17" i="2"/>
  <c r="J5" i="4"/>
  <c r="I8" i="4"/>
  <c r="E6" i="2"/>
  <c r="I17" i="4"/>
  <c r="E13" i="2"/>
  <c r="J12" i="4"/>
  <c r="F9" i="2"/>
  <c r="I9" i="4"/>
  <c r="J4" i="4"/>
  <c r="F3" i="2"/>
  <c r="I8" i="1"/>
  <c r="B6" i="2"/>
  <c r="I13" i="1"/>
  <c r="B10" i="2"/>
  <c r="I9" i="1"/>
  <c r="B7" i="2"/>
  <c r="J12" i="1"/>
  <c r="C9" i="2"/>
  <c r="J4" i="1"/>
  <c r="C3" i="2"/>
  <c r="I17" i="1"/>
  <c r="B13" i="2"/>
  <c r="AB22" i="8"/>
  <c r="L17" i="10"/>
  <c r="V22" i="8"/>
  <c r="I17" i="10"/>
  <c r="H17" i="10"/>
  <c r="P22" i="8"/>
  <c r="F17" i="10"/>
  <c r="E17" i="10"/>
  <c r="J22" i="8"/>
  <c r="C17" i="10"/>
  <c r="L16" i="10"/>
  <c r="AA21" i="8"/>
  <c r="K16" i="10"/>
  <c r="U21" i="8"/>
  <c r="H16" i="10"/>
  <c r="F16" i="10"/>
  <c r="O21" i="8"/>
  <c r="E16" i="10"/>
  <c r="C16" i="10"/>
  <c r="I21" i="8"/>
  <c r="B16" i="10"/>
  <c r="AB20" i="8"/>
  <c r="L15" i="10"/>
  <c r="AA20" i="8"/>
  <c r="K15" i="10"/>
  <c r="V20" i="8"/>
  <c r="I15" i="10"/>
  <c r="U20" i="8"/>
  <c r="H15" i="10"/>
  <c r="P20" i="8"/>
  <c r="F15" i="10"/>
  <c r="O20" i="8"/>
  <c r="E15" i="10"/>
  <c r="J20" i="8"/>
  <c r="C15" i="10"/>
  <c r="I20" i="8"/>
  <c r="B15" i="10"/>
  <c r="AB18" i="8"/>
  <c r="L14" i="10"/>
  <c r="AA18" i="8"/>
  <c r="K14" i="10"/>
  <c r="V18" i="8"/>
  <c r="I14" i="10"/>
  <c r="U18" i="8"/>
  <c r="H14" i="10"/>
  <c r="P18" i="8"/>
  <c r="F14" i="10"/>
  <c r="O18" i="8"/>
  <c r="E14" i="10"/>
  <c r="J18" i="8"/>
  <c r="C14" i="10"/>
  <c r="I18" i="8"/>
  <c r="B14" i="10"/>
  <c r="L13" i="10"/>
  <c r="K13" i="10"/>
  <c r="F13" i="10"/>
  <c r="C13" i="10"/>
  <c r="AB16" i="8"/>
  <c r="L12" i="10"/>
  <c r="AA16" i="8"/>
  <c r="K12" i="10"/>
  <c r="V16" i="8"/>
  <c r="I12" i="10"/>
  <c r="U16" i="8"/>
  <c r="H12" i="10"/>
  <c r="P16" i="8"/>
  <c r="F12" i="10"/>
  <c r="O16" i="8"/>
  <c r="E12" i="10"/>
  <c r="J16" i="8"/>
  <c r="C12" i="10"/>
  <c r="I16" i="8"/>
  <c r="B12" i="10"/>
  <c r="AB14" i="8"/>
  <c r="L11" i="10"/>
  <c r="AA14" i="8"/>
  <c r="K11" i="10"/>
  <c r="V14" i="8"/>
  <c r="I11" i="10"/>
  <c r="U14" i="8"/>
  <c r="H11" i="10"/>
  <c r="P14" i="8"/>
  <c r="F11" i="10"/>
  <c r="O14" i="8"/>
  <c r="E11" i="10"/>
  <c r="J14" i="8"/>
  <c r="C11" i="10"/>
  <c r="I14" i="8"/>
  <c r="B11" i="10"/>
  <c r="AB13" i="8"/>
  <c r="L10" i="10"/>
  <c r="K10" i="10"/>
  <c r="V13" i="8"/>
  <c r="I10" i="10"/>
  <c r="P13" i="8"/>
  <c r="F10" i="10"/>
  <c r="J13" i="8"/>
  <c r="C10" i="10"/>
  <c r="B10" i="10"/>
  <c r="L9" i="10"/>
  <c r="AA12" i="8"/>
  <c r="K9" i="10"/>
  <c r="I9" i="10"/>
  <c r="U12" i="8"/>
  <c r="H9" i="10"/>
  <c r="O12" i="8"/>
  <c r="E9" i="10"/>
  <c r="C9" i="10"/>
  <c r="I12" i="8"/>
  <c r="B9" i="10"/>
  <c r="AB10" i="8"/>
  <c r="L8" i="10"/>
  <c r="AA10" i="8"/>
  <c r="K8" i="10"/>
  <c r="V10" i="8"/>
  <c r="I8" i="10"/>
  <c r="U10" i="8"/>
  <c r="H8" i="10"/>
  <c r="P10" i="8"/>
  <c r="F8" i="10"/>
  <c r="O10" i="8"/>
  <c r="E8" i="10"/>
  <c r="J10" i="8"/>
  <c r="C8" i="10"/>
  <c r="I10" i="8"/>
  <c r="B8" i="10"/>
  <c r="AB9" i="8"/>
  <c r="L7" i="10"/>
  <c r="K7" i="10"/>
  <c r="V9" i="8"/>
  <c r="I7" i="10"/>
  <c r="H7" i="10"/>
  <c r="P9" i="8"/>
  <c r="F7" i="10"/>
  <c r="J9" i="8"/>
  <c r="C7" i="10"/>
  <c r="AB8" i="8"/>
  <c r="L6" i="10"/>
  <c r="V8" i="8"/>
  <c r="I6" i="10"/>
  <c r="H6" i="10"/>
  <c r="P8" i="8"/>
  <c r="F6" i="10"/>
  <c r="E6" i="10"/>
  <c r="J8" i="8"/>
  <c r="C6" i="10"/>
  <c r="AB6" i="8"/>
  <c r="L5" i="10"/>
  <c r="AA6" i="8"/>
  <c r="K5" i="10"/>
  <c r="V6" i="8"/>
  <c r="I5" i="10"/>
  <c r="U6" i="8"/>
  <c r="H5" i="10"/>
  <c r="P6" i="8"/>
  <c r="F5" i="10"/>
  <c r="O6" i="8"/>
  <c r="E5" i="10"/>
  <c r="J6" i="8"/>
  <c r="C5" i="10"/>
  <c r="I6" i="8"/>
  <c r="B5" i="10"/>
  <c r="AA5" i="8"/>
  <c r="K4" i="10"/>
  <c r="I4" i="10"/>
  <c r="U5" i="8"/>
  <c r="H4" i="10"/>
  <c r="F4" i="10"/>
  <c r="O5" i="8"/>
  <c r="E4" i="10"/>
  <c r="I5" i="8"/>
  <c r="B4" i="10"/>
  <c r="AA4" i="8"/>
  <c r="K3" i="10"/>
  <c r="I3" i="10"/>
  <c r="U4" i="8"/>
  <c r="H3" i="10"/>
  <c r="F3" i="10"/>
  <c r="O4" i="8"/>
  <c r="E3" i="10"/>
  <c r="I4" i="8"/>
  <c r="B3" i="10"/>
  <c r="AB22" i="6"/>
  <c r="K17" i="9"/>
  <c r="L16" i="9"/>
  <c r="AA21" i="6"/>
  <c r="AB20" i="6"/>
  <c r="AA20" i="6"/>
  <c r="AB18" i="6"/>
  <c r="AA18" i="6"/>
  <c r="L13" i="9"/>
  <c r="AB16" i="6"/>
  <c r="AA16" i="6"/>
  <c r="AB14" i="6"/>
  <c r="AA14" i="6"/>
  <c r="AB13" i="6"/>
  <c r="AA12" i="6"/>
  <c r="AB10" i="6"/>
  <c r="AA10" i="6"/>
  <c r="AB9" i="6"/>
  <c r="AB8" i="6"/>
  <c r="AB6" i="6"/>
  <c r="AA6" i="6"/>
  <c r="L4" i="9"/>
  <c r="AA5" i="6"/>
  <c r="AA4" i="6"/>
  <c r="V22" i="6"/>
  <c r="H17" i="9"/>
  <c r="U21" i="6"/>
  <c r="V20" i="6"/>
  <c r="U20" i="6"/>
  <c r="V18" i="6"/>
  <c r="U18" i="6"/>
  <c r="I13" i="9"/>
  <c r="V16" i="6"/>
  <c r="U16" i="6"/>
  <c r="V14" i="6"/>
  <c r="U14" i="6"/>
  <c r="V13" i="6"/>
  <c r="H10" i="9"/>
  <c r="I9" i="9"/>
  <c r="U12" i="6"/>
  <c r="V10" i="6"/>
  <c r="U10" i="6"/>
  <c r="V9" i="6"/>
  <c r="V8" i="6"/>
  <c r="V6" i="6"/>
  <c r="U6" i="6"/>
  <c r="I4" i="9"/>
  <c r="U5" i="6"/>
  <c r="U4" i="6"/>
  <c r="P22" i="6"/>
  <c r="E17" i="9"/>
  <c r="F16" i="9"/>
  <c r="O21" i="6"/>
  <c r="P20" i="6"/>
  <c r="O20" i="6"/>
  <c r="P18" i="6"/>
  <c r="O18" i="6"/>
  <c r="F13" i="9"/>
  <c r="E13" i="9"/>
  <c r="P16" i="6"/>
  <c r="O16" i="6"/>
  <c r="P14" i="6"/>
  <c r="O14" i="6"/>
  <c r="P13" i="6"/>
  <c r="E10" i="9"/>
  <c r="F9" i="9"/>
  <c r="O12" i="6"/>
  <c r="P10" i="6"/>
  <c r="O10" i="6"/>
  <c r="P9" i="6"/>
  <c r="E7" i="9"/>
  <c r="P8" i="6"/>
  <c r="P6" i="6"/>
  <c r="O6" i="6"/>
  <c r="O5" i="6"/>
  <c r="O4" i="6"/>
  <c r="P22" i="5"/>
  <c r="L17" i="2"/>
  <c r="L16" i="2"/>
  <c r="O21" i="5"/>
  <c r="K16" i="2"/>
  <c r="P20" i="5"/>
  <c r="L15" i="2"/>
  <c r="O20" i="5"/>
  <c r="K15" i="2"/>
  <c r="P18" i="5"/>
  <c r="L14" i="2"/>
  <c r="O18" i="5"/>
  <c r="K14" i="2"/>
  <c r="L13" i="2"/>
  <c r="P16" i="5"/>
  <c r="L12" i="2"/>
  <c r="O16" i="5"/>
  <c r="K12" i="2"/>
  <c r="P14" i="5"/>
  <c r="L11" i="2"/>
  <c r="O14" i="5"/>
  <c r="K11" i="2"/>
  <c r="P13" i="5"/>
  <c r="L10" i="2"/>
  <c r="O12" i="5"/>
  <c r="K9" i="2"/>
  <c r="P10" i="5"/>
  <c r="L8" i="2"/>
  <c r="O10" i="5"/>
  <c r="K8" i="2"/>
  <c r="P9" i="5"/>
  <c r="L7" i="2"/>
  <c r="K7" i="2"/>
  <c r="P8" i="5"/>
  <c r="L6" i="2"/>
  <c r="K6" i="2"/>
  <c r="P6" i="5"/>
  <c r="L5" i="2"/>
  <c r="O6" i="5"/>
  <c r="K5" i="2"/>
  <c r="O5" i="5"/>
  <c r="K4" i="2"/>
  <c r="O4" i="5"/>
  <c r="K3" i="2"/>
  <c r="J22" i="6"/>
  <c r="B17" i="9"/>
  <c r="I21" i="6"/>
  <c r="J20" i="6"/>
  <c r="I20" i="6"/>
  <c r="J18" i="6"/>
  <c r="I18" i="6"/>
  <c r="J16" i="6"/>
  <c r="I16" i="6"/>
  <c r="J14" i="6"/>
  <c r="I14" i="6"/>
  <c r="J13" i="6"/>
  <c r="C9" i="9"/>
  <c r="I12" i="6"/>
  <c r="J10" i="6"/>
  <c r="I10" i="6"/>
  <c r="J9" i="6"/>
  <c r="B7" i="9"/>
  <c r="J8" i="6"/>
  <c r="J6" i="6"/>
  <c r="I6" i="6"/>
  <c r="I5" i="6"/>
  <c r="C3" i="9"/>
  <c r="I4" i="6"/>
  <c r="J22" i="5"/>
  <c r="I17" i="2"/>
  <c r="H17" i="2"/>
  <c r="I16" i="2"/>
  <c r="I21" i="5"/>
  <c r="H16" i="2"/>
  <c r="J20" i="5"/>
  <c r="I15" i="2"/>
  <c r="I20" i="5"/>
  <c r="H15" i="2"/>
  <c r="J18" i="5"/>
  <c r="I14" i="2"/>
  <c r="I18" i="5"/>
  <c r="H14" i="2"/>
  <c r="I13" i="2"/>
  <c r="J16" i="5"/>
  <c r="I12" i="2"/>
  <c r="I16" i="5"/>
  <c r="H12" i="2"/>
  <c r="J14" i="5"/>
  <c r="I11" i="2"/>
  <c r="I14" i="5"/>
  <c r="H11" i="2"/>
  <c r="J13" i="5"/>
  <c r="I10" i="2"/>
  <c r="I9" i="2"/>
  <c r="I12" i="5"/>
  <c r="H9" i="2"/>
  <c r="J10" i="5"/>
  <c r="I8" i="2"/>
  <c r="I10" i="5"/>
  <c r="H8" i="2"/>
  <c r="J9" i="5"/>
  <c r="I7" i="2"/>
  <c r="H7" i="2"/>
  <c r="J8" i="5"/>
  <c r="I6" i="2"/>
  <c r="J6" i="5"/>
  <c r="I5" i="2"/>
  <c r="I6" i="5"/>
  <c r="H5" i="2"/>
  <c r="I5" i="5"/>
  <c r="H4" i="2"/>
  <c r="I3" i="2"/>
  <c r="I4" i="5"/>
  <c r="H3" i="2"/>
  <c r="J22" i="4"/>
  <c r="F17" i="2"/>
  <c r="F16" i="2"/>
  <c r="I21" i="4"/>
  <c r="E16" i="2"/>
  <c r="J20" i="4"/>
  <c r="F15" i="2"/>
  <c r="I20" i="4"/>
  <c r="E15" i="2"/>
  <c r="J18" i="4"/>
  <c r="F14" i="2"/>
  <c r="I18" i="4"/>
  <c r="E14" i="2"/>
  <c r="F13" i="2"/>
  <c r="J16" i="4"/>
  <c r="F12" i="2"/>
  <c r="I16" i="4"/>
  <c r="E12" i="2"/>
  <c r="J14" i="4"/>
  <c r="F11" i="2"/>
  <c r="I14" i="4"/>
  <c r="E11" i="2"/>
  <c r="J13" i="4"/>
  <c r="F10" i="2"/>
  <c r="E10" i="2"/>
  <c r="I12" i="4"/>
  <c r="E9" i="2"/>
  <c r="J10" i="4"/>
  <c r="F8" i="2"/>
  <c r="I10" i="4"/>
  <c r="E8" i="2"/>
  <c r="J9" i="4"/>
  <c r="F7" i="2"/>
  <c r="E7" i="2"/>
  <c r="J8" i="4"/>
  <c r="F6" i="2"/>
  <c r="J6" i="4"/>
  <c r="F5" i="2"/>
  <c r="I6" i="4"/>
  <c r="E5" i="2"/>
  <c r="F4" i="2"/>
  <c r="I5" i="4"/>
  <c r="E4" i="2"/>
  <c r="I4" i="4"/>
  <c r="E3" i="2"/>
  <c r="I21" i="1"/>
  <c r="B16" i="2"/>
  <c r="I16" i="1"/>
  <c r="B12" i="2"/>
  <c r="J13" i="1"/>
  <c r="C10" i="2"/>
  <c r="I10" i="1"/>
  <c r="B8" i="2"/>
  <c r="J6" i="1"/>
  <c r="J20" i="1"/>
  <c r="C15" i="2"/>
  <c r="J22" i="1"/>
  <c r="C17" i="2"/>
  <c r="I18" i="1"/>
  <c r="B14" i="2"/>
  <c r="J14" i="1"/>
  <c r="C11" i="2"/>
  <c r="J10" i="1"/>
  <c r="C8" i="2"/>
  <c r="I4" i="1"/>
  <c r="B3" i="2"/>
  <c r="I20" i="1"/>
  <c r="B15" i="2"/>
  <c r="J16" i="1"/>
  <c r="C12" i="2"/>
  <c r="I14" i="1"/>
  <c r="B11" i="2"/>
  <c r="J9" i="1"/>
  <c r="C7" i="2"/>
  <c r="I5" i="1"/>
  <c r="B4" i="2"/>
  <c r="J18" i="1"/>
  <c r="C14" i="2"/>
  <c r="I12" i="1"/>
  <c r="B9" i="2"/>
  <c r="J8" i="1"/>
  <c r="C6" i="2"/>
  <c r="I6" i="1"/>
  <c r="B17" i="2"/>
  <c r="C13" i="2"/>
  <c r="C4" i="2"/>
  <c r="C16" i="2"/>
  <c r="I3" i="9"/>
  <c r="K7" i="9"/>
  <c r="C13" i="9"/>
  <c r="I16" i="9"/>
  <c r="B6" i="9"/>
  <c r="F4" i="9"/>
  <c r="L9" i="9"/>
  <c r="L7" i="9"/>
  <c r="K31" i="12"/>
  <c r="C4" i="9"/>
  <c r="C8" i="9"/>
  <c r="K11" i="12"/>
  <c r="C12" i="9"/>
  <c r="W9" i="12"/>
  <c r="C17" i="9"/>
  <c r="AC11" i="12"/>
  <c r="F5" i="9"/>
  <c r="E18" i="12"/>
  <c r="E14" i="9"/>
  <c r="T18" i="12"/>
  <c r="H3" i="9"/>
  <c r="B23" i="12"/>
  <c r="I7" i="9"/>
  <c r="K24" i="12"/>
  <c r="I11" i="9"/>
  <c r="Q25" i="12"/>
  <c r="H16" i="9"/>
  <c r="Z24" i="12"/>
  <c r="L5" i="9"/>
  <c r="E32" i="12"/>
  <c r="L10" i="9"/>
  <c r="Q31" i="12"/>
  <c r="L14" i="9"/>
  <c r="W32" i="12"/>
  <c r="B14" i="9"/>
  <c r="T11" i="12"/>
  <c r="E11" i="9"/>
  <c r="N18" i="12"/>
  <c r="F11" i="9"/>
  <c r="Q18" i="12"/>
  <c r="I17" i="9"/>
  <c r="AC25" i="12"/>
  <c r="B5" i="9"/>
  <c r="B11" i="12"/>
  <c r="B9" i="9"/>
  <c r="N9" i="12"/>
  <c r="F6" i="9"/>
  <c r="K16" i="12"/>
  <c r="F10" i="9"/>
  <c r="Q17" i="12"/>
  <c r="F14" i="9"/>
  <c r="W18" i="12"/>
  <c r="H8" i="9"/>
  <c r="H25" i="12"/>
  <c r="H12" i="9"/>
  <c r="T23" i="12"/>
  <c r="L6" i="9"/>
  <c r="K30" i="12"/>
  <c r="K11" i="9"/>
  <c r="N32" i="12"/>
  <c r="K15" i="9"/>
  <c r="Z30" i="12"/>
  <c r="I8" i="9"/>
  <c r="K25" i="12"/>
  <c r="L15" i="9"/>
  <c r="AC30" i="12"/>
  <c r="C14" i="9"/>
  <c r="W11" i="12"/>
  <c r="F15" i="9"/>
  <c r="AC16" i="12"/>
  <c r="K12" i="9"/>
  <c r="T30" i="12"/>
  <c r="C6" i="9"/>
  <c r="K9" i="12"/>
  <c r="C10" i="9"/>
  <c r="Q10" i="12"/>
  <c r="B15" i="9"/>
  <c r="Z9" i="12"/>
  <c r="F3" i="9"/>
  <c r="E8" i="9"/>
  <c r="H18" i="12"/>
  <c r="E12" i="9"/>
  <c r="T16" i="12"/>
  <c r="E16" i="9"/>
  <c r="Z17" i="12"/>
  <c r="H5" i="9"/>
  <c r="B25" i="12"/>
  <c r="H14" i="9"/>
  <c r="T25" i="12"/>
  <c r="K3" i="9"/>
  <c r="B30" i="12"/>
  <c r="K8" i="9"/>
  <c r="H32" i="12"/>
  <c r="L12" i="9"/>
  <c r="W30" i="12"/>
  <c r="B13" i="9"/>
  <c r="T10" i="12"/>
  <c r="I12" i="9"/>
  <c r="W23" i="12"/>
  <c r="E3" i="9"/>
  <c r="B16" i="12"/>
  <c r="B3" i="9"/>
  <c r="B9" i="12"/>
  <c r="B11" i="9"/>
  <c r="N11" i="12"/>
  <c r="C15" i="9"/>
  <c r="AC9" i="12"/>
  <c r="E4" i="9"/>
  <c r="B17" i="12"/>
  <c r="F8" i="9"/>
  <c r="K18" i="12"/>
  <c r="F12" i="9"/>
  <c r="W16" i="12"/>
  <c r="I5" i="9"/>
  <c r="E25" i="12"/>
  <c r="I14" i="9"/>
  <c r="W25" i="12"/>
  <c r="K4" i="9"/>
  <c r="B31" i="12"/>
  <c r="L8" i="9"/>
  <c r="K32" i="12"/>
  <c r="K13" i="9"/>
  <c r="K10" i="9"/>
  <c r="N31" i="12"/>
  <c r="C5" i="9"/>
  <c r="E11" i="12"/>
  <c r="E15" i="9"/>
  <c r="Z16" i="12"/>
  <c r="H9" i="9"/>
  <c r="N23" i="12"/>
  <c r="C7" i="9"/>
  <c r="K10" i="12"/>
  <c r="C11" i="9"/>
  <c r="Q11" i="12"/>
  <c r="B16" i="9"/>
  <c r="Z10" i="12"/>
  <c r="E9" i="9"/>
  <c r="N16" i="12"/>
  <c r="I6" i="9"/>
  <c r="K23" i="12"/>
  <c r="I10" i="9"/>
  <c r="Q24" i="12"/>
  <c r="H15" i="9"/>
  <c r="Z23" i="12"/>
  <c r="K9" i="9"/>
  <c r="N30" i="12"/>
  <c r="L17" i="9"/>
  <c r="AC32" i="12"/>
  <c r="H4" i="9"/>
  <c r="B24" i="12"/>
  <c r="L11" i="9"/>
  <c r="Q32" i="12"/>
  <c r="B10" i="9"/>
  <c r="F7" i="9"/>
  <c r="K17" i="12"/>
  <c r="K16" i="9"/>
  <c r="Z31" i="12"/>
  <c r="H6" i="9"/>
  <c r="H23" i="12"/>
  <c r="K6" i="9"/>
  <c r="H30" i="12"/>
  <c r="B4" i="9"/>
  <c r="B10" i="12"/>
  <c r="B8" i="9"/>
  <c r="H11" i="12"/>
  <c r="B12" i="9"/>
  <c r="T9" i="12"/>
  <c r="E5" i="9"/>
  <c r="B18" i="12"/>
  <c r="F17" i="9"/>
  <c r="AC18" i="12"/>
  <c r="H7" i="9"/>
  <c r="H11" i="9"/>
  <c r="N25" i="12"/>
  <c r="I15" i="9"/>
  <c r="AC23" i="12"/>
  <c r="K5" i="9"/>
  <c r="B32" i="12"/>
  <c r="K14" i="9"/>
  <c r="T32" i="12"/>
  <c r="C16" i="9"/>
  <c r="AC10" i="12"/>
  <c r="H13" i="9"/>
  <c r="T24" i="12"/>
  <c r="L3" i="9"/>
  <c r="E30" i="12"/>
  <c r="E6" i="9"/>
  <c r="C5" i="2"/>
  <c r="B5" i="2"/>
</calcChain>
</file>

<file path=xl/sharedStrings.xml><?xml version="1.0" encoding="utf-8"?>
<sst xmlns="http://schemas.openxmlformats.org/spreadsheetml/2006/main" count="538" uniqueCount="157">
  <si>
    <t>1er Journée</t>
  </si>
  <si>
    <t>2ème</t>
  </si>
  <si>
    <t>3ème</t>
  </si>
  <si>
    <t>4ème</t>
  </si>
  <si>
    <t>5ème</t>
  </si>
  <si>
    <t xml:space="preserve"> </t>
  </si>
  <si>
    <t>Division 1</t>
  </si>
  <si>
    <t>Division 2</t>
  </si>
  <si>
    <t>Dividion 3 Poule A</t>
  </si>
  <si>
    <t>Dividion 3 Poule B</t>
  </si>
  <si>
    <t>Division 4 Poule A</t>
  </si>
  <si>
    <t>Division 4 Poule B</t>
  </si>
  <si>
    <t>Division 4 Poule C</t>
  </si>
  <si>
    <t>Division 4 Poule D</t>
  </si>
  <si>
    <t>Division 5 Poule D</t>
  </si>
  <si>
    <t>Division 5 Poule C</t>
  </si>
  <si>
    <t>Division 5 Poule B</t>
  </si>
  <si>
    <t>Division 5 Poule A</t>
  </si>
  <si>
    <t>ASPEiN</t>
  </si>
  <si>
    <t>2F OPEN 49</t>
  </si>
  <si>
    <t>ASMN Nantes</t>
  </si>
  <si>
    <t>ASPTT</t>
  </si>
  <si>
    <t>ASGEN</t>
  </si>
  <si>
    <t>ATSCAF 44</t>
  </si>
  <si>
    <t>ASCM Nantes</t>
  </si>
  <si>
    <t>AGJSEP</t>
  </si>
  <si>
    <t>ASLAN</t>
  </si>
  <si>
    <t>SGTD Total</t>
  </si>
  <si>
    <t>ALC 44</t>
  </si>
  <si>
    <t>ST Golf</t>
  </si>
  <si>
    <t>USAC</t>
  </si>
  <si>
    <t>ASCEMA</t>
  </si>
  <si>
    <t>COSTA</t>
  </si>
  <si>
    <t>ASCAEN</t>
  </si>
  <si>
    <t>ESCAAM</t>
  </si>
  <si>
    <t>CM Laval</t>
  </si>
  <si>
    <t>ASAA</t>
  </si>
  <si>
    <t>Manche</t>
  </si>
  <si>
    <t>Trou 1</t>
  </si>
  <si>
    <t>trou 10</t>
  </si>
  <si>
    <t>Trou 10</t>
  </si>
  <si>
    <t>Division 3
Poule A</t>
  </si>
  <si>
    <t>Division 3
Poule B</t>
  </si>
  <si>
    <t>9h00
9h10</t>
  </si>
  <si>
    <t>9h20
9h30</t>
  </si>
  <si>
    <t>9h40
9h50</t>
  </si>
  <si>
    <t>10h00
10h10</t>
  </si>
  <si>
    <t>10h20
10h30</t>
  </si>
  <si>
    <t>10h40
10h50</t>
  </si>
  <si>
    <t>Division 4
Poule A</t>
  </si>
  <si>
    <t>Division 4
Poule B</t>
  </si>
  <si>
    <t>Division 4
Poule C</t>
  </si>
  <si>
    <t>Division 4
Poule D</t>
  </si>
  <si>
    <t>Division 5
Poule A</t>
  </si>
  <si>
    <t>Division 5
Poule B</t>
  </si>
  <si>
    <t>Division 5
Poule C</t>
  </si>
  <si>
    <t>Division 5
Poule D</t>
  </si>
  <si>
    <t>Golf Entreprise - Ligue des Pays de la Loire</t>
  </si>
  <si>
    <t>Composition des 5 Divisions</t>
  </si>
  <si>
    <t>1ère Division</t>
  </si>
  <si>
    <t>4ème Division
Poule A</t>
  </si>
  <si>
    <t>5ème Division
Poule A</t>
  </si>
  <si>
    <t>2ème Division</t>
  </si>
  <si>
    <t>AS CHU Nantes</t>
  </si>
  <si>
    <t>4ème Division
Poule B</t>
  </si>
  <si>
    <t>3ème Division
Poule A</t>
  </si>
  <si>
    <t>4ème Division
Poule C</t>
  </si>
  <si>
    <t>5ème Division
Poule C</t>
  </si>
  <si>
    <t>ATSCAF 49</t>
  </si>
  <si>
    <t>3ème Division
Poule B</t>
  </si>
  <si>
    <t>4ème Division
Poule D</t>
  </si>
  <si>
    <t>5ème Division
Poule D</t>
  </si>
  <si>
    <t>2F OPEN 85</t>
  </si>
  <si>
    <t>2F OPEN 85-2</t>
  </si>
  <si>
    <t>Merci de faire vivre le Golf d’Entreprise sur notre Ligue !</t>
  </si>
  <si>
    <t>Le Délégué…</t>
  </si>
  <si>
    <t>AS CSAD 49</t>
  </si>
  <si>
    <t>AS TONUS</t>
  </si>
  <si>
    <t>CIC Ouest</t>
  </si>
  <si>
    <t>PGA Police</t>
  </si>
  <si>
    <t>2F OPEN 44</t>
  </si>
  <si>
    <t>ASGESNA</t>
  </si>
  <si>
    <t>CG La Mayenne</t>
  </si>
  <si>
    <t>CE MMA Le Mans</t>
  </si>
  <si>
    <t>BPGO</t>
  </si>
  <si>
    <t>THALES</t>
  </si>
  <si>
    <t>AS-GE Absente</t>
  </si>
  <si>
    <t>AS CSAD 49-2</t>
  </si>
  <si>
    <t>PGA Police Angers</t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</si>
  <si>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5 mars 2022
</t>
    </r>
    <r>
      <rPr>
        <b/>
        <sz val="10"/>
        <color rgb="FFFF0000"/>
        <rFont val="Calibri"/>
        <family val="2"/>
        <scheme val="minor"/>
      </rPr>
      <t>Cholet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THALES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</si>
  <si>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11 juin 2022
</t>
    </r>
    <r>
      <rPr>
        <b/>
        <sz val="10"/>
        <color rgb="FFFF0000"/>
        <rFont val="Calibri"/>
        <family val="2"/>
        <scheme val="minor"/>
      </rPr>
      <t>St Jean des Mauvrets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Manitou-2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</si>
  <si>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septembre 2022
</t>
    </r>
    <r>
      <rPr>
        <b/>
        <sz val="10"/>
        <color rgb="FFFF0000"/>
        <rFont val="Calibri"/>
        <family val="2"/>
        <scheme val="minor"/>
      </rPr>
      <t>Anjou Golf Champigné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ASGEN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</si>
  <si>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1er octobre 2022
</t>
    </r>
    <r>
      <rPr>
        <b/>
        <sz val="10"/>
        <color rgb="FFFF0000"/>
        <rFont val="Calibri"/>
        <family val="2"/>
        <scheme val="minor"/>
      </rPr>
      <t>Savenay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ASGESNA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</si>
  <si>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15 octobre 2022
</t>
    </r>
    <r>
      <rPr>
        <b/>
        <sz val="10"/>
        <color rgb="FFFF0000"/>
        <rFont val="Calibri"/>
        <family val="2"/>
        <scheme val="minor"/>
      </rPr>
      <t>Nantes Erdre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ALC44</t>
    </r>
  </si>
  <si>
    <t>Championnat de Ligue 2023</t>
  </si>
  <si>
    <r>
      <t>Tableau des rencontres de 2023 pour les 1</t>
    </r>
    <r>
      <rPr>
        <b/>
        <vertAlign val="superscript"/>
        <sz val="16"/>
        <color rgb="FF000000"/>
        <rFont val="Comic Sans MS"/>
        <family val="4"/>
      </rPr>
      <t>ère</t>
    </r>
    <r>
      <rPr>
        <b/>
        <sz val="16"/>
        <color rgb="FF000000"/>
        <rFont val="Comic Sans MS"/>
        <family val="4"/>
      </rPr>
      <t>, 2</t>
    </r>
    <r>
      <rPr>
        <b/>
        <vertAlign val="superscript"/>
        <sz val="16"/>
        <color rgb="FF000000"/>
        <rFont val="Comic Sans MS"/>
        <family val="4"/>
      </rPr>
      <t>ème</t>
    </r>
    <r>
      <rPr>
        <b/>
        <sz val="16"/>
        <color rgb="FF000000"/>
        <rFont val="Comic Sans MS"/>
        <family val="4"/>
      </rPr>
      <t xml:space="preserve"> et 3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 xml:space="preserve">Divisions </t>
    </r>
  </si>
  <si>
    <r>
      <t>Tableau des rencontres de 2023 pour la 4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>Division</t>
    </r>
  </si>
  <si>
    <r>
      <t>Tableau des rencontres de 2023 pour la 5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>Division</t>
    </r>
  </si>
  <si>
    <t>CLUB</t>
  </si>
  <si>
    <t>SCORE</t>
  </si>
  <si>
    <t>J1</t>
  </si>
  <si>
    <t>J2</t>
  </si>
  <si>
    <t>J3</t>
  </si>
  <si>
    <t>J4</t>
  </si>
  <si>
    <t>J5</t>
  </si>
  <si>
    <t>a</t>
  </si>
  <si>
    <t>CLASSEMENT GENERAL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</si>
  <si>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</si>
  <si>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</si>
  <si>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</si>
  <si>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</si>
  <si>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</si>
  <si>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</si>
  <si>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</si>
  <si>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</si>
  <si>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AIRBUS Nantes</t>
  </si>
  <si>
    <t>AIRBUS St Nazaire</t>
  </si>
  <si>
    <t>SOREGOR Sport</t>
  </si>
  <si>
    <t>MANITOU</t>
  </si>
  <si>
    <t>AIRBUS Nantes-2</t>
  </si>
  <si>
    <t>5ème Division
Poule B</t>
  </si>
  <si>
    <t>Caisse Epargne</t>
  </si>
  <si>
    <t>Un grand merci à toutes les équipes pour leur engagement dans ce championnat à 5 divisions.</t>
  </si>
  <si>
    <t>AIRBUS Nantes-1</t>
  </si>
  <si>
    <t>2F OPEN 85-1</t>
  </si>
  <si>
    <t>ORANGE MLK</t>
  </si>
  <si>
    <t>ALC44</t>
  </si>
  <si>
    <t>AS CSAD 49-1</t>
  </si>
  <si>
    <r>
      <rPr>
        <b/>
        <sz val="10"/>
        <rFont val="Calibri"/>
        <family val="2"/>
        <scheme val="minor"/>
      </rPr>
      <t xml:space="preserve">Manche 1
</t>
    </r>
    <r>
      <rPr>
        <b/>
        <sz val="10"/>
        <color rgb="FFFF0000"/>
        <rFont val="Calibri"/>
        <family val="2"/>
        <scheme val="minor"/>
      </rPr>
      <t>11 mars</t>
    </r>
    <r>
      <rPr>
        <sz val="10"/>
        <color rgb="FFFF0000"/>
        <rFont val="Calibri"/>
        <family val="2"/>
        <scheme val="minor"/>
      </rPr>
      <t xml:space="preserve">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ASCM Nantes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</si>
  <si>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juin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ASPTT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</si>
  <si>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30 septembre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ASLAN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</si>
  <si>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2 septembre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 xml:space="preserve">Club Organisateur
</t>
    </r>
    <r>
      <rPr>
        <b/>
        <sz val="10"/>
        <color rgb="FFFF0000"/>
        <rFont val="Calibri"/>
        <family val="2"/>
        <scheme val="minor"/>
      </rPr>
      <t>2F OPEN 49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</si>
  <si>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14 octobre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ALC 44</t>
    </r>
  </si>
  <si>
    <t>CHAMPIONNAT de LIGUE GOLF ENTREPRISE 2023 des DIVISIONS 4</t>
  </si>
  <si>
    <t>DIVISION 4 Poule A</t>
  </si>
  <si>
    <t>DIVISION 4 Poule B</t>
  </si>
  <si>
    <t>DIVISION 4 - POULE C</t>
  </si>
  <si>
    <t>DIVISION 4 - POULE D</t>
  </si>
  <si>
    <t>1ère Manche 11 mars</t>
  </si>
  <si>
    <t>2ème Manche 3 juin</t>
  </si>
  <si>
    <t>3ème Manche 2 septembre</t>
  </si>
  <si>
    <t>4ème Manche 30 septembre</t>
  </si>
  <si>
    <t>5ème Manche14 octobre</t>
  </si>
  <si>
    <t>DIVISION  4 Poule A</t>
  </si>
  <si>
    <t>DIVISION  4 Poule B</t>
  </si>
  <si>
    <t>DIVISION  4 Poule C</t>
  </si>
  <si>
    <t>DIVISION  4 Poule D</t>
  </si>
  <si>
    <t>D4A</t>
  </si>
  <si>
    <t>D4B</t>
  </si>
  <si>
    <t>D4C</t>
  </si>
  <si>
    <t>D4D</t>
  </si>
  <si>
    <t>AIRBUS Nantes 2</t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</si>
  <si>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11 mars
</t>
    </r>
    <r>
      <rPr>
        <b/>
        <sz val="10"/>
        <color rgb="FF0070C0"/>
        <rFont val="Calibri"/>
        <family val="2"/>
        <scheme val="minor"/>
      </rPr>
      <t>La Domangère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ASCAEN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</si>
  <si>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juin
</t>
    </r>
    <r>
      <rPr>
        <b/>
        <sz val="10"/>
        <color rgb="FF0070C0"/>
        <rFont val="Calibri"/>
        <family val="2"/>
        <scheme val="minor"/>
      </rPr>
      <t xml:space="preserve">Golf Anjou - </t>
    </r>
    <r>
      <rPr>
        <b/>
        <sz val="8"/>
        <color rgb="FF0070C0"/>
        <rFont val="Calibri"/>
        <family val="2"/>
        <scheme val="minor"/>
      </rPr>
      <t>Champigné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Airbus Nantes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</si>
  <si>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2 septembre
</t>
    </r>
    <r>
      <rPr>
        <b/>
        <sz val="10"/>
        <color rgb="FF0070C0"/>
        <rFont val="Calibri"/>
        <family val="2"/>
        <scheme val="minor"/>
      </rPr>
      <t>Baugé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ALC44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</si>
  <si>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14 octobre
</t>
    </r>
    <r>
      <rPr>
        <b/>
        <sz val="10"/>
        <color rgb="FF0070C0"/>
        <rFont val="Calibri"/>
        <family val="2"/>
        <scheme val="minor"/>
      </rPr>
      <t>PSGCV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ORANGE MLK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</si>
  <si>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30 septembre
</t>
    </r>
    <r>
      <rPr>
        <b/>
        <sz val="10"/>
        <color rgb="FF0070C0"/>
        <rFont val="Calibri"/>
        <family val="2"/>
        <scheme val="minor"/>
      </rPr>
      <t>Nantes Erdre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MANITOU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</si>
</sst>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b/>
      <sz val="16"/>
      <color rgb="FF000000"/>
      <name val="Comic Sans MS"/>
      <family val="4"/>
    </font>
    <font>
      <b/>
      <vertAlign val="superscript"/>
      <sz val="16"/>
      <color rgb="FF000000"/>
      <name val="Comic Sans MS"/>
      <family val="4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FF0000"/>
      <name val="Arial"/>
      <family val="2"/>
      <charset val="1"/>
    </font>
    <font>
      <sz val="10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color rgb="FF0070C0"/>
      <name val="Arial"/>
      <family val="2"/>
      <charset val="1"/>
    </font>
    <font>
      <b/>
      <sz val="18"/>
      <color rgb="FF0070C0"/>
      <name val="Arial"/>
      <family val="2"/>
    </font>
    <font>
      <b/>
      <sz val="11"/>
      <color theme="1"/>
      <name val="Arial"/>
      <family val="2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sz val="8"/>
      <color theme="1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sz val="11"/>
      <color rgb="FF0061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  <font>
      <b/>
      <sz val="10"/>
      <color rgb="FF0070C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rgb="FF0070C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rgb="FFFFCC99"/>
      </patternFill>
    </fill>
    <fill>
      <patternFill patternType="solid">
        <fgColor rgb="FF00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C0C0"/>
        <bgColor rgb="FFDFDFE0"/>
      </patternFill>
    </fill>
    <fill>
      <patternFill patternType="solid">
        <fgColor rgb="FFDFDFE0"/>
        <bgColor rgb="FFC6EFCE"/>
      </patternFill>
    </fill>
    <fill>
      <patternFill patternType="solid">
        <fgColor rgb="FFC6EFCE"/>
        <bgColor rgb="FFDFDFE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rgb="FFC0C0C0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rgb="FFC0C0C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33" fillId="20" borderId="0" applyBorder="0" applyProtection="0"/>
  </cellStyleXfs>
  <cellXfs count="18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center" wrapText="1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5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9" borderId="11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5" fillId="14" borderId="0" xfId="0" applyFont="1" applyFill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17" borderId="0" xfId="0" applyFont="1" applyFill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7" fillId="0" borderId="1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8" fillId="0" borderId="15" xfId="0" applyFont="1" applyBorder="1"/>
    <xf numFmtId="0" fontId="27" fillId="0" borderId="2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7" xfId="0" applyFont="1" applyBorder="1"/>
    <xf numFmtId="164" fontId="27" fillId="0" borderId="17" xfId="0" applyNumberFormat="1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8" fillId="0" borderId="17" xfId="0" applyFont="1" applyBorder="1" applyAlignment="1">
      <alignment horizontal="left"/>
    </xf>
    <xf numFmtId="0" fontId="27" fillId="0" borderId="17" xfId="0" applyFont="1" applyBorder="1" applyAlignment="1">
      <alignment horizontal="left"/>
    </xf>
    <xf numFmtId="0" fontId="28" fillId="0" borderId="18" xfId="0" applyFont="1" applyBorder="1" applyAlignment="1">
      <alignment horizontal="left"/>
    </xf>
    <xf numFmtId="0" fontId="27" fillId="0" borderId="19" xfId="0" applyFont="1" applyBorder="1" applyAlignment="1">
      <alignment horizontal="center"/>
    </xf>
    <xf numFmtId="164" fontId="27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7" fillId="0" borderId="20" xfId="0" applyFont="1" applyBorder="1" applyAlignment="1">
      <alignment horizontal="center"/>
    </xf>
    <xf numFmtId="0" fontId="28" fillId="0" borderId="20" xfId="0" applyFont="1" applyBorder="1" applyAlignment="1">
      <alignment horizontal="left"/>
    </xf>
    <xf numFmtId="0" fontId="27" fillId="0" borderId="20" xfId="0" applyFont="1" applyBorder="1" applyAlignment="1">
      <alignment horizontal="left"/>
    </xf>
    <xf numFmtId="0" fontId="28" fillId="0" borderId="21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1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164" fontId="25" fillId="0" borderId="0" xfId="0" applyNumberFormat="1" applyFont="1"/>
    <xf numFmtId="164" fontId="29" fillId="0" borderId="17" xfId="0" applyNumberFormat="1" applyFont="1" applyBorder="1" applyAlignment="1">
      <alignment horizontal="center"/>
    </xf>
    <xf numFmtId="164" fontId="29" fillId="0" borderId="20" xfId="0" applyNumberFormat="1" applyFont="1" applyBorder="1" applyAlignment="1">
      <alignment horizontal="center"/>
    </xf>
    <xf numFmtId="164" fontId="27" fillId="0" borderId="17" xfId="0" applyNumberFormat="1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164" fontId="27" fillId="0" borderId="20" xfId="0" applyNumberFormat="1" applyFont="1" applyBorder="1" applyAlignment="1">
      <alignment horizontal="left"/>
    </xf>
    <xf numFmtId="0" fontId="30" fillId="0" borderId="17" xfId="0" applyFont="1" applyBorder="1" applyAlignment="1">
      <alignment horizontal="left"/>
    </xf>
    <xf numFmtId="0" fontId="32" fillId="0" borderId="0" xfId="0" applyFont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35" fillId="0" borderId="0" xfId="0" applyFont="1"/>
    <xf numFmtId="0" fontId="38" fillId="0" borderId="17" xfId="0" applyFont="1" applyBorder="1" applyAlignment="1">
      <alignment horizontal="left"/>
    </xf>
    <xf numFmtId="0" fontId="38" fillId="0" borderId="20" xfId="0" applyFont="1" applyBorder="1" applyAlignment="1">
      <alignment horizontal="left"/>
    </xf>
    <xf numFmtId="0" fontId="10" fillId="0" borderId="15" xfId="0" applyFont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32" fillId="0" borderId="33" xfId="0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34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34" fillId="21" borderId="18" xfId="1" applyFont="1" applyFill="1" applyBorder="1" applyAlignment="1" applyProtection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4" fillId="21" borderId="21" xfId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/>
    </xf>
    <xf numFmtId="0" fontId="24" fillId="18" borderId="17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1" fillId="22" borderId="7" xfId="0" applyFont="1" applyFill="1" applyBorder="1" applyAlignment="1">
      <alignment horizontal="center" vertical="center"/>
    </xf>
    <xf numFmtId="0" fontId="21" fillId="22" borderId="11" xfId="0" applyFont="1" applyFill="1" applyBorder="1" applyAlignment="1">
      <alignment horizontal="center" vertical="center"/>
    </xf>
    <xf numFmtId="0" fontId="22" fillId="23" borderId="11" xfId="0" applyFont="1" applyFill="1" applyBorder="1" applyAlignment="1">
      <alignment horizontal="center" vertical="center" wrapText="1"/>
    </xf>
    <xf numFmtId="0" fontId="24" fillId="24" borderId="16" xfId="0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31" fillId="19" borderId="16" xfId="0" applyFont="1" applyFill="1" applyBorder="1" applyAlignment="1">
      <alignment horizontal="center" vertical="center"/>
    </xf>
    <xf numFmtId="0" fontId="31" fillId="19" borderId="17" xfId="0" applyFont="1" applyFill="1" applyBorder="1" applyAlignment="1">
      <alignment horizontal="center" vertical="center"/>
    </xf>
    <xf numFmtId="0" fontId="31" fillId="19" borderId="18" xfId="0" applyFont="1" applyFill="1" applyBorder="1" applyAlignment="1">
      <alignment horizontal="center" vertical="center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DAFF956-97EF-4B55-B68A-406A800462FE}"/>
            </a:ext>
          </a:extLst>
        </xdr:cNvPr>
        <xdr:cNvSpPr txBox="1">
          <a:spLocks noChangeArrowheads="1"/>
        </xdr:cNvSpPr>
      </xdr:nvSpPr>
      <xdr:spPr bwMode="auto">
        <a:xfrm>
          <a:off x="9472930" y="595630"/>
          <a:ext cx="685800" cy="6527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A85B7F87-5F26-42A5-A40A-AEB90A4B0AE9}"/>
            </a:ext>
          </a:extLst>
        </xdr:cNvPr>
        <xdr:cNvSpPr txBox="1">
          <a:spLocks noChangeArrowheads="1"/>
        </xdr:cNvSpPr>
      </xdr:nvSpPr>
      <xdr:spPr bwMode="auto">
        <a:xfrm>
          <a:off x="11172825" y="0"/>
          <a:ext cx="685800" cy="367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280CCE6-1A1E-46F6-891B-F16665915DA9}"/>
            </a:ext>
          </a:extLst>
        </xdr:cNvPr>
        <xdr:cNvSpPr txBox="1">
          <a:spLocks noChangeArrowheads="1"/>
        </xdr:cNvSpPr>
      </xdr:nvSpPr>
      <xdr:spPr bwMode="auto">
        <a:xfrm>
          <a:off x="11172825" y="0"/>
          <a:ext cx="685800" cy="367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opLeftCell="A21" workbookViewId="0">
      <selection activeCell="C19" sqref="C19"/>
    </sheetView>
  </sheetViews>
  <sheetFormatPr baseColWidth="10" defaultColWidth="10.7109375" defaultRowHeight="12.75" x14ac:dyDescent="0.2"/>
  <cols>
    <col min="1" max="1" width="35.7109375" customWidth="1"/>
    <col min="2" max="2" width="5.5703125" customWidth="1"/>
    <col min="3" max="3" width="35.7109375" style="2" customWidth="1"/>
    <col min="4" max="4" width="9.28515625" style="2" customWidth="1"/>
    <col min="5" max="5" width="35.7109375" customWidth="1"/>
    <col min="6" max="6" width="11.5703125" style="2" customWidth="1"/>
    <col min="7" max="7" width="13.42578125" bestFit="1" customWidth="1"/>
    <col min="8" max="8" width="14" customWidth="1"/>
    <col min="9" max="10" width="19.140625" bestFit="1" customWidth="1"/>
  </cols>
  <sheetData>
    <row r="1" spans="1:14" ht="13.5" thickBot="1" x14ac:dyDescent="0.25"/>
    <row r="2" spans="1:14" ht="24" thickTop="1" x14ac:dyDescent="0.2">
      <c r="A2" s="141" t="s">
        <v>57</v>
      </c>
      <c r="B2" s="142"/>
      <c r="C2" s="142"/>
      <c r="D2" s="142"/>
      <c r="E2" s="143"/>
      <c r="F2" s="140"/>
      <c r="G2" s="140"/>
      <c r="H2" s="140"/>
      <c r="I2" s="140"/>
      <c r="J2" s="140"/>
    </row>
    <row r="3" spans="1:14" ht="23.25" x14ac:dyDescent="0.2">
      <c r="A3" s="144" t="s">
        <v>94</v>
      </c>
      <c r="B3" s="145"/>
      <c r="C3" s="145"/>
      <c r="D3" s="145"/>
      <c r="E3" s="146"/>
    </row>
    <row r="4" spans="1:14" ht="24" thickBot="1" x14ac:dyDescent="0.25">
      <c r="A4" s="147" t="s">
        <v>58</v>
      </c>
      <c r="B4" s="148"/>
      <c r="C4" s="148"/>
      <c r="D4" s="148"/>
      <c r="E4" s="149"/>
      <c r="I4" s="48"/>
      <c r="J4" s="48"/>
      <c r="M4" s="1"/>
      <c r="N4" s="1"/>
    </row>
    <row r="5" spans="1:14" ht="14.25" thickTop="1" thickBot="1" x14ac:dyDescent="0.25">
      <c r="C5" s="48"/>
      <c r="D5" s="48"/>
      <c r="I5" s="48"/>
      <c r="J5" s="48"/>
      <c r="M5" s="1"/>
      <c r="N5" s="1"/>
    </row>
    <row r="6" spans="1:14" ht="30.75" thickBot="1" x14ac:dyDescent="0.25">
      <c r="A6" s="60" t="s">
        <v>59</v>
      </c>
      <c r="B6" s="51"/>
      <c r="C6" s="52" t="s">
        <v>60</v>
      </c>
      <c r="D6" s="51"/>
      <c r="E6" s="53" t="s">
        <v>61</v>
      </c>
      <c r="I6" s="48"/>
      <c r="J6" s="48"/>
      <c r="M6" s="1"/>
      <c r="N6" s="1"/>
    </row>
    <row r="7" spans="1:14" ht="5.0999999999999996" customHeight="1" thickBot="1" x14ac:dyDescent="0.25">
      <c r="A7" s="51"/>
      <c r="B7" s="51"/>
      <c r="C7" s="51"/>
      <c r="D7" s="51"/>
      <c r="E7" s="51"/>
      <c r="I7" s="2"/>
      <c r="J7" s="2"/>
    </row>
    <row r="8" spans="1:14" ht="15" x14ac:dyDescent="0.2">
      <c r="A8" s="67" t="s">
        <v>19</v>
      </c>
      <c r="B8" s="51"/>
      <c r="C8" s="67" t="s">
        <v>28</v>
      </c>
      <c r="D8" s="51"/>
      <c r="E8" s="67" t="s">
        <v>20</v>
      </c>
      <c r="I8" s="48"/>
      <c r="J8" s="48"/>
      <c r="M8" s="1"/>
      <c r="N8" s="1"/>
    </row>
    <row r="9" spans="1:14" ht="15" x14ac:dyDescent="0.2">
      <c r="A9" s="68" t="s">
        <v>21</v>
      </c>
      <c r="B9" s="51"/>
      <c r="C9" s="68" t="s">
        <v>36</v>
      </c>
      <c r="D9" s="51"/>
      <c r="E9" s="68" t="s">
        <v>21</v>
      </c>
      <c r="I9" s="48"/>
      <c r="J9" s="48"/>
      <c r="M9" s="1"/>
      <c r="N9" s="1"/>
    </row>
    <row r="10" spans="1:14" ht="15" x14ac:dyDescent="0.2">
      <c r="A10" s="68" t="s">
        <v>20</v>
      </c>
      <c r="B10" s="51"/>
      <c r="C10" s="68" t="s">
        <v>123</v>
      </c>
      <c r="D10" s="51"/>
      <c r="E10" s="68" t="s">
        <v>85</v>
      </c>
      <c r="I10" s="48"/>
      <c r="J10" s="48"/>
      <c r="M10" s="1"/>
      <c r="N10" s="1"/>
    </row>
    <row r="11" spans="1:14" ht="15" x14ac:dyDescent="0.2">
      <c r="A11" s="68" t="s">
        <v>63</v>
      </c>
      <c r="B11" s="51"/>
      <c r="C11" s="68" t="s">
        <v>22</v>
      </c>
      <c r="D11" s="51"/>
      <c r="E11" s="68" t="s">
        <v>22</v>
      </c>
      <c r="F11" s="48"/>
      <c r="G11" s="49"/>
      <c r="I11" s="2"/>
      <c r="J11" s="2"/>
    </row>
    <row r="12" spans="1:14" ht="15" x14ac:dyDescent="0.2">
      <c r="A12" s="68" t="s">
        <v>22</v>
      </c>
      <c r="B12" s="51"/>
      <c r="C12" s="68" t="s">
        <v>33</v>
      </c>
      <c r="D12" s="51"/>
      <c r="E12" s="68" t="s">
        <v>125</v>
      </c>
      <c r="F12" s="48"/>
      <c r="G12" s="49"/>
      <c r="I12" s="48"/>
      <c r="J12" s="48"/>
      <c r="M12" s="1"/>
      <c r="N12" s="1"/>
    </row>
    <row r="13" spans="1:14" ht="15.75" thickBot="1" x14ac:dyDescent="0.25">
      <c r="A13" s="69" t="s">
        <v>115</v>
      </c>
      <c r="B13" s="51"/>
      <c r="C13" s="69" t="s">
        <v>118</v>
      </c>
      <c r="D13" s="51"/>
      <c r="E13" s="69" t="s">
        <v>23</v>
      </c>
      <c r="F13" s="48"/>
      <c r="G13" s="49"/>
      <c r="I13" s="48"/>
      <c r="J13" s="48"/>
      <c r="M13" s="1"/>
      <c r="N13" s="1"/>
    </row>
    <row r="14" spans="1:14" ht="20.100000000000001" customHeight="1" thickBot="1" x14ac:dyDescent="0.25">
      <c r="A14" s="50"/>
      <c r="B14" s="50"/>
      <c r="C14" s="50"/>
      <c r="D14" s="50"/>
      <c r="E14" s="50"/>
      <c r="F14" s="48"/>
      <c r="G14" s="49"/>
      <c r="I14" s="48"/>
      <c r="J14" s="48"/>
      <c r="M14" s="1"/>
      <c r="N14" s="1"/>
    </row>
    <row r="15" spans="1:14" ht="30.75" thickBot="1" x14ac:dyDescent="0.25">
      <c r="A15" s="61" t="s">
        <v>62</v>
      </c>
      <c r="B15" s="51"/>
      <c r="C15" s="56" t="s">
        <v>64</v>
      </c>
      <c r="D15" s="51"/>
      <c r="E15" s="58" t="s">
        <v>120</v>
      </c>
      <c r="F15" s="48"/>
      <c r="G15" s="49"/>
      <c r="I15" s="2"/>
      <c r="J15" s="2"/>
    </row>
    <row r="16" spans="1:14" ht="5.0999999999999996" customHeight="1" thickBot="1" x14ac:dyDescent="0.25">
      <c r="A16" s="51"/>
      <c r="B16" s="51"/>
      <c r="C16" s="51"/>
      <c r="D16" s="51"/>
      <c r="E16" s="51"/>
      <c r="F16" s="48"/>
      <c r="G16" s="49"/>
      <c r="I16" s="48"/>
      <c r="J16" s="48"/>
      <c r="M16" s="1"/>
      <c r="N16" s="1"/>
    </row>
    <row r="17" spans="1:14" ht="15" x14ac:dyDescent="0.2">
      <c r="A17" s="67" t="s">
        <v>18</v>
      </c>
      <c r="B17" s="51"/>
      <c r="C17" s="67" t="s">
        <v>78</v>
      </c>
      <c r="D17" s="51"/>
      <c r="E17" s="67" t="s">
        <v>27</v>
      </c>
      <c r="I17" s="48"/>
      <c r="J17" s="48"/>
    </row>
    <row r="18" spans="1:14" ht="15" x14ac:dyDescent="0.2">
      <c r="A18" s="68" t="s">
        <v>76</v>
      </c>
      <c r="B18" s="51"/>
      <c r="C18" s="68" t="s">
        <v>23</v>
      </c>
      <c r="D18" s="51"/>
      <c r="E18" s="68" t="s">
        <v>63</v>
      </c>
      <c r="I18" s="48"/>
      <c r="J18" s="48"/>
      <c r="M18" s="3"/>
      <c r="N18" s="1"/>
    </row>
    <row r="19" spans="1:14" ht="15" x14ac:dyDescent="0.2">
      <c r="A19" s="68" t="s">
        <v>28</v>
      </c>
      <c r="B19" s="51"/>
      <c r="C19" s="68" t="s">
        <v>119</v>
      </c>
      <c r="D19" s="51"/>
      <c r="E19" s="68" t="s">
        <v>118</v>
      </c>
      <c r="I19" s="2"/>
      <c r="J19" s="2"/>
    </row>
    <row r="20" spans="1:14" ht="15" x14ac:dyDescent="0.2">
      <c r="A20" s="68" t="s">
        <v>26</v>
      </c>
      <c r="B20" s="51"/>
      <c r="C20" s="68" t="s">
        <v>125</v>
      </c>
      <c r="D20" s="51"/>
      <c r="E20" s="68" t="s">
        <v>126</v>
      </c>
      <c r="I20" s="48"/>
      <c r="J20" s="48"/>
      <c r="M20" s="1"/>
      <c r="N20" s="1"/>
    </row>
    <row r="21" spans="1:14" ht="15" x14ac:dyDescent="0.2">
      <c r="A21" s="68" t="s">
        <v>24</v>
      </c>
      <c r="B21" s="51"/>
      <c r="C21" s="68" t="s">
        <v>80</v>
      </c>
      <c r="D21" s="51"/>
      <c r="E21" s="68" t="s">
        <v>24</v>
      </c>
      <c r="I21" s="48"/>
      <c r="J21" s="48"/>
    </row>
    <row r="22" spans="1:14" ht="15.75" thickBot="1" x14ac:dyDescent="0.25">
      <c r="A22" s="69" t="s">
        <v>80</v>
      </c>
      <c r="B22" s="51"/>
      <c r="C22" s="69" t="s">
        <v>26</v>
      </c>
      <c r="D22" s="51"/>
      <c r="E22" s="72" t="s">
        <v>86</v>
      </c>
      <c r="I22" s="48"/>
      <c r="J22" s="48"/>
      <c r="M22" s="1"/>
      <c r="N22" s="3"/>
    </row>
    <row r="23" spans="1:14" ht="20.100000000000001" customHeight="1" thickBot="1" x14ac:dyDescent="0.25">
      <c r="A23" s="51"/>
      <c r="B23" s="51"/>
      <c r="C23" s="51"/>
      <c r="D23" s="51"/>
      <c r="E23" s="51"/>
    </row>
    <row r="24" spans="1:14" ht="30.75" thickBot="1" x14ac:dyDescent="0.25">
      <c r="A24" s="63" t="s">
        <v>65</v>
      </c>
      <c r="B24" s="51"/>
      <c r="C24" s="64" t="s">
        <v>66</v>
      </c>
      <c r="D24" s="51"/>
      <c r="E24" s="65" t="s">
        <v>67</v>
      </c>
    </row>
    <row r="25" spans="1:14" ht="5.0999999999999996" customHeight="1" thickBot="1" x14ac:dyDescent="0.25">
      <c r="A25" s="51"/>
      <c r="B25" s="51"/>
      <c r="C25" s="51"/>
      <c r="D25" s="51"/>
      <c r="E25" s="51"/>
    </row>
    <row r="26" spans="1:14" ht="15" x14ac:dyDescent="0.2">
      <c r="A26" s="67" t="s">
        <v>25</v>
      </c>
      <c r="B26" s="51"/>
      <c r="C26" s="67" t="s">
        <v>25</v>
      </c>
      <c r="D26" s="51"/>
      <c r="E26" s="67" t="s">
        <v>83</v>
      </c>
    </row>
    <row r="27" spans="1:14" ht="15" x14ac:dyDescent="0.2">
      <c r="A27" s="68" t="s">
        <v>116</v>
      </c>
      <c r="B27" s="51"/>
      <c r="C27" s="68" t="s">
        <v>124</v>
      </c>
      <c r="D27" s="51"/>
      <c r="E27" s="68" t="s">
        <v>121</v>
      </c>
    </row>
    <row r="28" spans="1:14" ht="15" x14ac:dyDescent="0.2">
      <c r="A28" s="68" t="s">
        <v>21</v>
      </c>
      <c r="B28" s="51"/>
      <c r="C28" s="68" t="s">
        <v>82</v>
      </c>
      <c r="D28" s="51"/>
      <c r="E28" s="68" t="s">
        <v>117</v>
      </c>
    </row>
    <row r="29" spans="1:14" ht="15" x14ac:dyDescent="0.2">
      <c r="A29" s="68" t="s">
        <v>117</v>
      </c>
      <c r="B29" s="51"/>
      <c r="C29" s="68" t="s">
        <v>31</v>
      </c>
      <c r="D29" s="51"/>
      <c r="E29" s="68" t="s">
        <v>81</v>
      </c>
    </row>
    <row r="30" spans="1:14" ht="15" x14ac:dyDescent="0.2">
      <c r="A30" s="68" t="s">
        <v>27</v>
      </c>
      <c r="B30" s="51"/>
      <c r="C30" s="68" t="s">
        <v>34</v>
      </c>
      <c r="D30" s="51"/>
      <c r="E30" s="68" t="s">
        <v>127</v>
      </c>
    </row>
    <row r="31" spans="1:14" ht="15.75" thickBot="1" x14ac:dyDescent="0.25">
      <c r="A31" s="69" t="s">
        <v>23</v>
      </c>
      <c r="B31" s="51"/>
      <c r="C31" s="69" t="s">
        <v>68</v>
      </c>
      <c r="D31" s="51"/>
      <c r="E31" s="72" t="s">
        <v>86</v>
      </c>
    </row>
    <row r="32" spans="1:14" ht="20.100000000000001" customHeight="1" x14ac:dyDescent="0.2">
      <c r="A32" s="51"/>
      <c r="B32" s="51"/>
      <c r="C32" s="51"/>
      <c r="D32" s="51"/>
      <c r="E32" s="51"/>
    </row>
    <row r="33" spans="1:5" ht="30" x14ac:dyDescent="0.2">
      <c r="A33" s="62" t="s">
        <v>69</v>
      </c>
      <c r="B33" s="51"/>
      <c r="C33" s="57" t="s">
        <v>70</v>
      </c>
      <c r="D33" s="51"/>
      <c r="E33" s="59" t="s">
        <v>71</v>
      </c>
    </row>
    <row r="34" spans="1:5" ht="5.0999999999999996" customHeight="1" thickBot="1" x14ac:dyDescent="0.25">
      <c r="A34" s="51"/>
      <c r="B34" s="51"/>
      <c r="C34" s="51"/>
      <c r="D34" s="51"/>
      <c r="E34" s="51"/>
    </row>
    <row r="35" spans="1:5" ht="15" x14ac:dyDescent="0.2">
      <c r="A35" s="67" t="s">
        <v>32</v>
      </c>
      <c r="B35" s="51"/>
      <c r="C35" s="67" t="s">
        <v>84</v>
      </c>
      <c r="D35" s="51"/>
      <c r="E35" s="67" t="s">
        <v>30</v>
      </c>
    </row>
    <row r="36" spans="1:5" ht="15" x14ac:dyDescent="0.2">
      <c r="A36" s="68" t="s">
        <v>19</v>
      </c>
      <c r="B36" s="51"/>
      <c r="C36" s="68" t="s">
        <v>73</v>
      </c>
      <c r="D36" s="51"/>
      <c r="E36" s="68" t="s">
        <v>35</v>
      </c>
    </row>
    <row r="37" spans="1:5" ht="15" x14ac:dyDescent="0.2">
      <c r="A37" s="68" t="s">
        <v>29</v>
      </c>
      <c r="B37" s="51"/>
      <c r="C37" s="68" t="s">
        <v>20</v>
      </c>
      <c r="D37" s="51"/>
      <c r="E37" s="68" t="s">
        <v>72</v>
      </c>
    </row>
    <row r="38" spans="1:5" ht="15" x14ac:dyDescent="0.2">
      <c r="A38" s="68" t="s">
        <v>77</v>
      </c>
      <c r="B38" s="51"/>
      <c r="C38" s="68" t="s">
        <v>30</v>
      </c>
      <c r="D38" s="51"/>
      <c r="E38" s="68" t="s">
        <v>34</v>
      </c>
    </row>
    <row r="39" spans="1:5" ht="15" x14ac:dyDescent="0.25">
      <c r="A39" s="68" t="s">
        <v>81</v>
      </c>
      <c r="B39" s="54"/>
      <c r="C39" s="70" t="s">
        <v>88</v>
      </c>
      <c r="D39" s="55"/>
      <c r="E39" s="68" t="s">
        <v>87</v>
      </c>
    </row>
    <row r="40" spans="1:5" ht="15.75" thickBot="1" x14ac:dyDescent="0.3">
      <c r="A40" s="69" t="s">
        <v>79</v>
      </c>
      <c r="B40" s="54"/>
      <c r="C40" s="71" t="s">
        <v>83</v>
      </c>
      <c r="D40" s="55"/>
      <c r="E40" s="72" t="s">
        <v>86</v>
      </c>
    </row>
    <row r="43" spans="1:5" ht="15" x14ac:dyDescent="0.2">
      <c r="A43" s="137" t="s">
        <v>122</v>
      </c>
      <c r="B43" s="137"/>
      <c r="C43" s="137"/>
      <c r="D43" s="137"/>
      <c r="E43" s="137"/>
    </row>
    <row r="44" spans="1:5" ht="15" x14ac:dyDescent="0.2">
      <c r="A44" s="137" t="s">
        <v>74</v>
      </c>
      <c r="B44" s="137"/>
      <c r="C44" s="137"/>
      <c r="D44" s="137"/>
      <c r="E44" s="137"/>
    </row>
    <row r="45" spans="1:5" ht="15.75" x14ac:dyDescent="0.2">
      <c r="A45" s="138" t="s">
        <v>75</v>
      </c>
      <c r="B45" s="139"/>
      <c r="C45" s="139"/>
      <c r="D45" s="139"/>
      <c r="E45" s="139"/>
    </row>
  </sheetData>
  <mergeCells count="7">
    <mergeCell ref="A44:E44"/>
    <mergeCell ref="A45:E45"/>
    <mergeCell ref="F2:J2"/>
    <mergeCell ref="A2:E2"/>
    <mergeCell ref="A3:E3"/>
    <mergeCell ref="A4:E4"/>
    <mergeCell ref="A43:E43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"/>
  <sheetViews>
    <sheetView workbookViewId="0">
      <selection activeCell="N8" sqref="N8"/>
    </sheetView>
  </sheetViews>
  <sheetFormatPr baseColWidth="10" defaultColWidth="10.7109375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</cols>
  <sheetData>
    <row r="1" spans="2:14" ht="13.5" thickBot="1" x14ac:dyDescent="0.25"/>
    <row r="2" spans="2:14" ht="21" thickBot="1" x14ac:dyDescent="0.25">
      <c r="F2" s="150" t="s">
        <v>6</v>
      </c>
      <c r="G2" s="151"/>
      <c r="H2" s="151"/>
      <c r="I2" s="151"/>
      <c r="J2" s="152"/>
    </row>
    <row r="3" spans="2:14" ht="13.5" thickBot="1" x14ac:dyDescent="0.25"/>
    <row r="4" spans="2:14" x14ac:dyDescent="0.2">
      <c r="C4" s="4">
        <v>5</v>
      </c>
      <c r="D4" s="5">
        <v>1</v>
      </c>
      <c r="I4" s="4" t="str">
        <f>G15</f>
        <v>ASGEN</v>
      </c>
      <c r="J4" s="5" t="str">
        <f>G11</f>
        <v>2F OPEN 49</v>
      </c>
      <c r="M4" s="1"/>
      <c r="N4" s="1"/>
    </row>
    <row r="5" spans="2:14" x14ac:dyDescent="0.2">
      <c r="B5" t="s">
        <v>0</v>
      </c>
      <c r="C5" s="6">
        <v>4</v>
      </c>
      <c r="D5" s="7">
        <v>2</v>
      </c>
      <c r="I5" s="6" t="str">
        <f>G14</f>
        <v>AS CHU Nantes</v>
      </c>
      <c r="J5" s="7" t="str">
        <f>G12</f>
        <v>ASPTT</v>
      </c>
      <c r="M5" s="1"/>
      <c r="N5" s="1"/>
    </row>
    <row r="6" spans="2:14" ht="13.5" thickBot="1" x14ac:dyDescent="0.25">
      <c r="C6" s="8">
        <v>3</v>
      </c>
      <c r="D6" s="9">
        <v>6</v>
      </c>
      <c r="I6" s="8" t="str">
        <f>G13</f>
        <v>ASMN Nantes</v>
      </c>
      <c r="J6" s="9" t="str">
        <f>G16</f>
        <v>AIRBUS Nantes</v>
      </c>
      <c r="M6" s="1"/>
      <c r="N6" s="1"/>
    </row>
    <row r="7" spans="2:14" ht="13.5" thickBot="1" x14ac:dyDescent="0.25">
      <c r="I7" s="2"/>
      <c r="J7" s="2"/>
    </row>
    <row r="8" spans="2:14" x14ac:dyDescent="0.2">
      <c r="C8" s="4">
        <v>2</v>
      </c>
      <c r="D8" s="5">
        <v>3</v>
      </c>
      <c r="I8" s="4" t="str">
        <f>G12</f>
        <v>ASPTT</v>
      </c>
      <c r="J8" s="5" t="str">
        <f>G13</f>
        <v>ASMN Nantes</v>
      </c>
      <c r="M8" s="1"/>
      <c r="N8" s="1"/>
    </row>
    <row r="9" spans="2:14" x14ac:dyDescent="0.2">
      <c r="B9" t="s">
        <v>1</v>
      </c>
      <c r="C9" s="6">
        <v>1</v>
      </c>
      <c r="D9" s="7">
        <v>4</v>
      </c>
      <c r="I9" s="6" t="str">
        <f>G11</f>
        <v>2F OPEN 49</v>
      </c>
      <c r="J9" s="7" t="str">
        <f>G14</f>
        <v>AS CHU Nantes</v>
      </c>
      <c r="M9" s="1"/>
      <c r="N9" s="1"/>
    </row>
    <row r="10" spans="2:14" ht="13.5" thickBot="1" x14ac:dyDescent="0.25">
      <c r="C10" s="8">
        <v>6</v>
      </c>
      <c r="D10" s="9">
        <v>5</v>
      </c>
      <c r="I10" s="8" t="str">
        <f>G16</f>
        <v>AIRBUS Nantes</v>
      </c>
      <c r="J10" s="9" t="str">
        <f>G15</f>
        <v>ASGEN</v>
      </c>
      <c r="M10" s="1"/>
      <c r="N10" s="1"/>
    </row>
    <row r="11" spans="2:14" ht="13.5" thickBot="1" x14ac:dyDescent="0.25">
      <c r="F11" s="4">
        <v>1</v>
      </c>
      <c r="G11" s="66" t="str">
        <f>'Composition Divisions Ligue'!A8</f>
        <v>2F OPEN 49</v>
      </c>
      <c r="I11" s="2"/>
      <c r="J11" s="2"/>
    </row>
    <row r="12" spans="2:14" x14ac:dyDescent="0.2">
      <c r="C12" s="4">
        <v>3</v>
      </c>
      <c r="D12" s="5">
        <v>1</v>
      </c>
      <c r="F12" s="6">
        <v>2</v>
      </c>
      <c r="G12" s="66" t="str">
        <f>'Composition Divisions Ligue'!A9</f>
        <v>ASPTT</v>
      </c>
      <c r="I12" s="4" t="str">
        <f>G13</f>
        <v>ASMN Nantes</v>
      </c>
      <c r="J12" s="5" t="str">
        <f>G11</f>
        <v>2F OPEN 49</v>
      </c>
      <c r="M12" s="1"/>
      <c r="N12" s="1"/>
    </row>
    <row r="13" spans="2:14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Ligue'!A10</f>
        <v>ASMN Nantes</v>
      </c>
      <c r="I13" s="6" t="str">
        <f>G12</f>
        <v>ASPTT</v>
      </c>
      <c r="J13" s="7" t="str">
        <f>G16</f>
        <v>AIRBUS Nantes</v>
      </c>
      <c r="M13" s="1"/>
      <c r="N13" s="1"/>
    </row>
    <row r="14" spans="2:14" ht="13.5" thickBot="1" x14ac:dyDescent="0.25">
      <c r="C14" s="8">
        <v>4</v>
      </c>
      <c r="D14" s="9">
        <v>5</v>
      </c>
      <c r="F14" s="6">
        <v>4</v>
      </c>
      <c r="G14" s="66" t="str">
        <f>'Composition Divisions Ligue'!A11</f>
        <v>AS CHU Nantes</v>
      </c>
      <c r="I14" s="8" t="str">
        <f>G14</f>
        <v>AS CHU Nantes</v>
      </c>
      <c r="J14" s="9" t="str">
        <f>G15</f>
        <v>ASGEN</v>
      </c>
      <c r="M14" s="1"/>
      <c r="N14" s="1"/>
    </row>
    <row r="15" spans="2:14" ht="13.5" thickBot="1" x14ac:dyDescent="0.25">
      <c r="F15" s="6">
        <v>5</v>
      </c>
      <c r="G15" s="66" t="str">
        <f>'Composition Divisions Ligue'!A12</f>
        <v>ASGEN</v>
      </c>
      <c r="I15" s="2"/>
      <c r="J15" s="2"/>
    </row>
    <row r="16" spans="2:14" ht="13.5" thickBot="1" x14ac:dyDescent="0.25">
      <c r="C16" s="4">
        <v>6</v>
      </c>
      <c r="D16" s="5">
        <v>4</v>
      </c>
      <c r="F16" s="8">
        <v>6</v>
      </c>
      <c r="G16" s="66" t="str">
        <f>'Composition Divisions Ligue'!A13</f>
        <v>AIRBUS Nantes</v>
      </c>
      <c r="I16" s="4" t="str">
        <f>G16</f>
        <v>AIRBUS Nantes</v>
      </c>
      <c r="J16" s="5" t="str">
        <f>G14</f>
        <v>AS CHU Nantes</v>
      </c>
      <c r="M16" s="1"/>
      <c r="N16" s="1"/>
    </row>
    <row r="17" spans="2:14" x14ac:dyDescent="0.2">
      <c r="B17" t="s">
        <v>3</v>
      </c>
      <c r="C17" s="6">
        <v>1</v>
      </c>
      <c r="D17" s="7">
        <v>2</v>
      </c>
      <c r="I17" s="6" t="str">
        <f>G11</f>
        <v>2F OPEN 49</v>
      </c>
      <c r="J17" s="7" t="str">
        <f>G12</f>
        <v>ASPTT</v>
      </c>
    </row>
    <row r="18" spans="2:14" ht="13.5" thickBot="1" x14ac:dyDescent="0.25">
      <c r="C18" s="8">
        <v>5</v>
      </c>
      <c r="D18" s="9">
        <v>3</v>
      </c>
      <c r="I18" s="8" t="str">
        <f>G15</f>
        <v>ASGEN</v>
      </c>
      <c r="J18" s="9" t="str">
        <f>G13</f>
        <v>ASMN Nantes</v>
      </c>
      <c r="M18" s="3"/>
      <c r="N18" s="1"/>
    </row>
    <row r="19" spans="2:14" ht="13.5" thickBot="1" x14ac:dyDescent="0.25">
      <c r="I19" s="2"/>
      <c r="J19" s="2"/>
    </row>
    <row r="20" spans="2:14" x14ac:dyDescent="0.2">
      <c r="C20" s="4">
        <v>4</v>
      </c>
      <c r="D20" s="5">
        <v>3</v>
      </c>
      <c r="I20" s="4" t="str">
        <f>G14</f>
        <v>AS CHU Nantes</v>
      </c>
      <c r="J20" s="5" t="str">
        <f>G13</f>
        <v>ASMN Nantes</v>
      </c>
      <c r="M20" s="1"/>
      <c r="N20" s="1"/>
    </row>
    <row r="21" spans="2:14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AIRBUS Nantes</v>
      </c>
      <c r="J21" s="7" t="str">
        <f>G11</f>
        <v>2F OPEN 49</v>
      </c>
    </row>
    <row r="22" spans="2:14" ht="13.5" thickBot="1" x14ac:dyDescent="0.25">
      <c r="C22" s="8">
        <v>2</v>
      </c>
      <c r="D22" s="9">
        <v>5</v>
      </c>
      <c r="I22" s="8" t="str">
        <f>G12</f>
        <v>ASPTT</v>
      </c>
      <c r="J22" s="9" t="str">
        <f>G15</f>
        <v>ASGEN</v>
      </c>
      <c r="M22" s="1"/>
      <c r="N22" s="3"/>
    </row>
  </sheetData>
  <mergeCells count="1">
    <mergeCell ref="F2:J2"/>
  </mergeCells>
  <phoneticPr fontId="0" type="noConversion"/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2"/>
  <sheetViews>
    <sheetView workbookViewId="0">
      <selection activeCell="J22" sqref="J22"/>
    </sheetView>
  </sheetViews>
  <sheetFormatPr baseColWidth="10" defaultColWidth="10.7109375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</cols>
  <sheetData>
    <row r="1" spans="2:14" ht="13.5" thickBot="1" x14ac:dyDescent="0.25"/>
    <row r="2" spans="2:14" ht="21" thickBot="1" x14ac:dyDescent="0.25">
      <c r="F2" s="150" t="s">
        <v>7</v>
      </c>
      <c r="G2" s="151"/>
      <c r="H2" s="151"/>
      <c r="I2" s="151"/>
      <c r="J2" s="152"/>
    </row>
    <row r="3" spans="2:14" ht="13.5" thickBot="1" x14ac:dyDescent="0.25"/>
    <row r="4" spans="2:14" x14ac:dyDescent="0.2">
      <c r="C4" s="4">
        <v>5</v>
      </c>
      <c r="D4" s="5">
        <v>1</v>
      </c>
      <c r="I4" s="4" t="str">
        <f>G15</f>
        <v>ASCM Nantes</v>
      </c>
      <c r="J4" s="5" t="str">
        <f>G11</f>
        <v>ASPEiN</v>
      </c>
      <c r="M4" s="1"/>
      <c r="N4" s="1"/>
    </row>
    <row r="5" spans="2:14" x14ac:dyDescent="0.2">
      <c r="B5" t="s">
        <v>0</v>
      </c>
      <c r="C5" s="6">
        <v>4</v>
      </c>
      <c r="D5" s="7">
        <v>2</v>
      </c>
      <c r="I5" s="6" t="str">
        <f>G14</f>
        <v>ASLAN</v>
      </c>
      <c r="J5" s="7" t="str">
        <f>G12</f>
        <v>AS CSAD 49</v>
      </c>
      <c r="M5" s="1"/>
      <c r="N5" s="1"/>
    </row>
    <row r="6" spans="2:14" ht="13.5" thickBot="1" x14ac:dyDescent="0.25">
      <c r="C6" s="8">
        <v>3</v>
      </c>
      <c r="D6" s="9">
        <v>6</v>
      </c>
      <c r="I6" s="8" t="str">
        <f>G13</f>
        <v>ALC 44</v>
      </c>
      <c r="J6" s="9" t="str">
        <f>G16</f>
        <v>2F OPEN 44</v>
      </c>
      <c r="M6" s="1"/>
      <c r="N6" s="1"/>
    </row>
    <row r="7" spans="2:14" ht="13.5" thickBot="1" x14ac:dyDescent="0.25">
      <c r="I7" s="2"/>
      <c r="J7" s="2"/>
    </row>
    <row r="8" spans="2:14" x14ac:dyDescent="0.2">
      <c r="C8" s="4">
        <v>2</v>
      </c>
      <c r="D8" s="5">
        <v>3</v>
      </c>
      <c r="I8" s="4" t="str">
        <f>G12</f>
        <v>AS CSAD 49</v>
      </c>
      <c r="J8" s="5" t="str">
        <f>G13</f>
        <v>ALC 44</v>
      </c>
      <c r="M8" s="1"/>
      <c r="N8" s="1"/>
    </row>
    <row r="9" spans="2:14" x14ac:dyDescent="0.2">
      <c r="B9" t="s">
        <v>1</v>
      </c>
      <c r="C9" s="6">
        <v>1</v>
      </c>
      <c r="D9" s="7">
        <v>4</v>
      </c>
      <c r="I9" s="6" t="str">
        <f>G11</f>
        <v>ASPEiN</v>
      </c>
      <c r="J9" s="7" t="str">
        <f>G14</f>
        <v>ASLAN</v>
      </c>
      <c r="M9" s="1"/>
      <c r="N9" s="1"/>
    </row>
    <row r="10" spans="2:14" ht="13.5" thickBot="1" x14ac:dyDescent="0.25">
      <c r="C10" s="8">
        <v>6</v>
      </c>
      <c r="D10" s="9">
        <v>5</v>
      </c>
      <c r="I10" s="8" t="str">
        <f>G16</f>
        <v>2F OPEN 44</v>
      </c>
      <c r="J10" s="9" t="str">
        <f>G15</f>
        <v>ASCM Nantes</v>
      </c>
      <c r="M10" s="1"/>
      <c r="N10" s="1"/>
    </row>
    <row r="11" spans="2:14" ht="13.5" thickBot="1" x14ac:dyDescent="0.25">
      <c r="F11" s="4">
        <v>1</v>
      </c>
      <c r="G11" s="66" t="str">
        <f>'Composition Divisions Ligue'!A17</f>
        <v>ASPEiN</v>
      </c>
      <c r="I11" s="2"/>
      <c r="J11" s="2"/>
    </row>
    <row r="12" spans="2:14" x14ac:dyDescent="0.2">
      <c r="C12" s="4">
        <v>3</v>
      </c>
      <c r="D12" s="5">
        <v>1</v>
      </c>
      <c r="F12" s="6">
        <v>2</v>
      </c>
      <c r="G12" s="66" t="str">
        <f>'Composition Divisions Ligue'!A18</f>
        <v>AS CSAD 49</v>
      </c>
      <c r="I12" s="4" t="str">
        <f>G13</f>
        <v>ALC 44</v>
      </c>
      <c r="J12" s="5" t="str">
        <f>G11</f>
        <v>ASPEiN</v>
      </c>
      <c r="M12" s="1"/>
      <c r="N12" s="1"/>
    </row>
    <row r="13" spans="2:14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Ligue'!A19</f>
        <v>ALC 44</v>
      </c>
      <c r="I13" s="6" t="str">
        <f>G12</f>
        <v>AS CSAD 49</v>
      </c>
      <c r="J13" s="7" t="str">
        <f>G16</f>
        <v>2F OPEN 44</v>
      </c>
      <c r="M13" s="1"/>
      <c r="N13" s="1"/>
    </row>
    <row r="14" spans="2:14" ht="13.5" thickBot="1" x14ac:dyDescent="0.25">
      <c r="C14" s="8">
        <v>4</v>
      </c>
      <c r="D14" s="9">
        <v>5</v>
      </c>
      <c r="F14" s="6">
        <v>4</v>
      </c>
      <c r="G14" s="66" t="str">
        <f>'Composition Divisions Ligue'!A20</f>
        <v>ASLAN</v>
      </c>
      <c r="I14" s="8" t="str">
        <f>G14</f>
        <v>ASLAN</v>
      </c>
      <c r="J14" s="9" t="str">
        <f>G15</f>
        <v>ASCM Nantes</v>
      </c>
      <c r="M14" s="1"/>
      <c r="N14" s="1"/>
    </row>
    <row r="15" spans="2:14" ht="13.5" thickBot="1" x14ac:dyDescent="0.25">
      <c r="F15" s="6">
        <v>5</v>
      </c>
      <c r="G15" s="66" t="str">
        <f>'Composition Divisions Ligue'!A21</f>
        <v>ASCM Nantes</v>
      </c>
      <c r="I15" s="2"/>
      <c r="J15" s="2"/>
    </row>
    <row r="16" spans="2:14" ht="13.5" thickBot="1" x14ac:dyDescent="0.25">
      <c r="C16" s="4">
        <v>6</v>
      </c>
      <c r="D16" s="5">
        <v>4</v>
      </c>
      <c r="F16" s="8">
        <v>6</v>
      </c>
      <c r="G16" s="66" t="str">
        <f>'Composition Divisions Ligue'!A22</f>
        <v>2F OPEN 44</v>
      </c>
      <c r="I16" s="4" t="str">
        <f>G16</f>
        <v>2F OPEN 44</v>
      </c>
      <c r="J16" s="5" t="str">
        <f>G14</f>
        <v>ASLAN</v>
      </c>
      <c r="M16" s="1"/>
      <c r="N16" s="1"/>
    </row>
    <row r="17" spans="2:14" x14ac:dyDescent="0.2">
      <c r="B17" t="s">
        <v>3</v>
      </c>
      <c r="C17" s="6">
        <v>1</v>
      </c>
      <c r="D17" s="7">
        <v>2</v>
      </c>
      <c r="I17" s="6" t="str">
        <f>G11</f>
        <v>ASPEiN</v>
      </c>
      <c r="J17" s="7" t="str">
        <f>G12</f>
        <v>AS CSAD 49</v>
      </c>
    </row>
    <row r="18" spans="2:14" ht="13.5" thickBot="1" x14ac:dyDescent="0.25">
      <c r="C18" s="8">
        <v>5</v>
      </c>
      <c r="D18" s="9">
        <v>3</v>
      </c>
      <c r="I18" s="8" t="str">
        <f>G15</f>
        <v>ASCM Nantes</v>
      </c>
      <c r="J18" s="9" t="str">
        <f>G13</f>
        <v>ALC 44</v>
      </c>
      <c r="M18" s="3"/>
      <c r="N18" s="1"/>
    </row>
    <row r="19" spans="2:14" ht="13.5" thickBot="1" x14ac:dyDescent="0.25">
      <c r="I19" s="2"/>
      <c r="J19" s="2"/>
    </row>
    <row r="20" spans="2:14" x14ac:dyDescent="0.2">
      <c r="C20" s="4">
        <v>4</v>
      </c>
      <c r="D20" s="5">
        <v>3</v>
      </c>
      <c r="I20" s="4" t="str">
        <f>G14</f>
        <v>ASLAN</v>
      </c>
      <c r="J20" s="5" t="str">
        <f>G13</f>
        <v>ALC 44</v>
      </c>
      <c r="M20" s="1"/>
      <c r="N20" s="1"/>
    </row>
    <row r="21" spans="2:14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2F OPEN 44</v>
      </c>
      <c r="J21" s="7" t="str">
        <f>G11</f>
        <v>ASPEiN</v>
      </c>
    </row>
    <row r="22" spans="2:14" ht="13.5" thickBot="1" x14ac:dyDescent="0.25">
      <c r="C22" s="8">
        <v>2</v>
      </c>
      <c r="D22" s="9">
        <v>5</v>
      </c>
      <c r="I22" s="8" t="str">
        <f>G12</f>
        <v>AS CSAD 49</v>
      </c>
      <c r="J22" s="9" t="str">
        <f>G15</f>
        <v>ASCM Nantes</v>
      </c>
      <c r="M22" s="1"/>
      <c r="N22" s="3"/>
    </row>
  </sheetData>
  <mergeCells count="1">
    <mergeCell ref="F2:J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22"/>
  <sheetViews>
    <sheetView topLeftCell="A2" workbookViewId="0">
      <selection activeCell="P23" sqref="P23"/>
    </sheetView>
  </sheetViews>
  <sheetFormatPr baseColWidth="10" defaultColWidth="10.7109375" defaultRowHeight="12.75" x14ac:dyDescent="0.2"/>
  <cols>
    <col min="3" max="4" width="5.7109375" style="2" customWidth="1"/>
    <col min="6" max="6" width="5.7109375" style="2" customWidth="1"/>
    <col min="7" max="7" width="14.8554687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</cols>
  <sheetData>
    <row r="1" spans="2:16" ht="13.5" thickBot="1" x14ac:dyDescent="0.25"/>
    <row r="2" spans="2:16" ht="21" thickBot="1" x14ac:dyDescent="0.25">
      <c r="F2" s="150" t="s">
        <v>8</v>
      </c>
      <c r="G2" s="151"/>
      <c r="H2" s="151"/>
      <c r="I2" s="151"/>
      <c r="J2" s="152"/>
      <c r="L2" s="150" t="s">
        <v>9</v>
      </c>
      <c r="M2" s="151"/>
      <c r="N2" s="151"/>
      <c r="O2" s="151"/>
      <c r="P2" s="152"/>
    </row>
    <row r="3" spans="2:16" ht="13.5" thickBot="1" x14ac:dyDescent="0.25">
      <c r="L3" s="2"/>
    </row>
    <row r="4" spans="2:16" x14ac:dyDescent="0.2">
      <c r="C4" s="4">
        <v>5</v>
      </c>
      <c r="D4" s="5">
        <v>1</v>
      </c>
      <c r="I4" s="4" t="str">
        <f>G15</f>
        <v>SGTD Total</v>
      </c>
      <c r="J4" s="5" t="str">
        <f>G11</f>
        <v>AGJSEP</v>
      </c>
      <c r="L4" s="2"/>
      <c r="O4" s="4" t="str">
        <f>M15</f>
        <v>ASGESNA</v>
      </c>
      <c r="P4" s="5" t="str">
        <f>M11</f>
        <v>COSTA</v>
      </c>
    </row>
    <row r="5" spans="2:16" x14ac:dyDescent="0.2">
      <c r="B5" t="s">
        <v>0</v>
      </c>
      <c r="C5" s="6">
        <v>4</v>
      </c>
      <c r="D5" s="7">
        <v>2</v>
      </c>
      <c r="I5" s="6" t="str">
        <f>G14</f>
        <v>SOREGOR Sport</v>
      </c>
      <c r="J5" s="7" t="str">
        <f>G12</f>
        <v>AIRBUS St Nazaire</v>
      </c>
      <c r="L5" s="2"/>
      <c r="O5" s="6" t="str">
        <f>M14</f>
        <v>AS TONUS</v>
      </c>
      <c r="P5" s="7" t="str">
        <f>M12</f>
        <v>2F OPEN 49</v>
      </c>
    </row>
    <row r="6" spans="2:16" ht="13.5" thickBot="1" x14ac:dyDescent="0.25">
      <c r="C6" s="8">
        <v>3</v>
      </c>
      <c r="D6" s="9">
        <v>6</v>
      </c>
      <c r="I6" s="8" t="str">
        <f>G13</f>
        <v>ASPTT</v>
      </c>
      <c r="J6" s="9" t="str">
        <f>G16</f>
        <v>ATSCAF 44</v>
      </c>
      <c r="L6" s="2"/>
      <c r="O6" s="8" t="str">
        <f>M13</f>
        <v>ST Golf</v>
      </c>
      <c r="P6" s="9" t="str">
        <f>M16</f>
        <v>PGA Police</v>
      </c>
    </row>
    <row r="7" spans="2:16" ht="13.5" thickBot="1" x14ac:dyDescent="0.25">
      <c r="I7" s="2"/>
      <c r="J7" s="2"/>
      <c r="L7" s="2"/>
      <c r="O7" s="2"/>
      <c r="P7" s="2"/>
    </row>
    <row r="8" spans="2:16" x14ac:dyDescent="0.2">
      <c r="C8" s="4">
        <v>2</v>
      </c>
      <c r="D8" s="5">
        <v>3</v>
      </c>
      <c r="I8" s="4" t="str">
        <f>G12</f>
        <v>AIRBUS St Nazaire</v>
      </c>
      <c r="J8" s="5" t="str">
        <f>G13</f>
        <v>ASPTT</v>
      </c>
      <c r="L8" s="2"/>
      <c r="O8" s="4" t="str">
        <f>M12</f>
        <v>2F OPEN 49</v>
      </c>
      <c r="P8" s="5" t="str">
        <f>M13</f>
        <v>ST Golf</v>
      </c>
    </row>
    <row r="9" spans="2:16" x14ac:dyDescent="0.2">
      <c r="B9" t="s">
        <v>1</v>
      </c>
      <c r="C9" s="6">
        <v>1</v>
      </c>
      <c r="D9" s="7">
        <v>4</v>
      </c>
      <c r="I9" s="6" t="str">
        <f>G11</f>
        <v>AGJSEP</v>
      </c>
      <c r="J9" s="7" t="str">
        <f>G14</f>
        <v>SOREGOR Sport</v>
      </c>
      <c r="L9" s="2"/>
      <c r="O9" s="6" t="str">
        <f>M11</f>
        <v>COSTA</v>
      </c>
      <c r="P9" s="7" t="str">
        <f>M14</f>
        <v>AS TONUS</v>
      </c>
    </row>
    <row r="10" spans="2:16" ht="13.5" thickBot="1" x14ac:dyDescent="0.25">
      <c r="C10" s="8">
        <v>6</v>
      </c>
      <c r="D10" s="9">
        <v>5</v>
      </c>
      <c r="I10" s="8" t="str">
        <f>G16</f>
        <v>ATSCAF 44</v>
      </c>
      <c r="J10" s="9" t="str">
        <f>G15</f>
        <v>SGTD Total</v>
      </c>
      <c r="L10" s="2"/>
      <c r="O10" s="8" t="str">
        <f>M16</f>
        <v>PGA Police</v>
      </c>
      <c r="P10" s="9" t="str">
        <f>M15</f>
        <v>ASGESNA</v>
      </c>
    </row>
    <row r="11" spans="2:16" ht="13.5" thickBot="1" x14ac:dyDescent="0.25">
      <c r="F11" s="4">
        <v>1</v>
      </c>
      <c r="G11" s="66" t="str">
        <f>'Composition Divisions Ligue'!A26</f>
        <v>AGJSEP</v>
      </c>
      <c r="I11" s="2"/>
      <c r="J11" s="2"/>
      <c r="L11" s="4">
        <v>1</v>
      </c>
      <c r="M11" s="66" t="str">
        <f>'Composition Divisions Ligue'!A35</f>
        <v>COSTA</v>
      </c>
      <c r="O11" s="2"/>
      <c r="P11" s="2"/>
    </row>
    <row r="12" spans="2:16" x14ac:dyDescent="0.2">
      <c r="C12" s="4">
        <v>3</v>
      </c>
      <c r="D12" s="5">
        <v>1</v>
      </c>
      <c r="F12" s="6">
        <v>2</v>
      </c>
      <c r="G12" s="66" t="str">
        <f>'Composition Divisions Ligue'!A27</f>
        <v>AIRBUS St Nazaire</v>
      </c>
      <c r="I12" s="4" t="str">
        <f>G13</f>
        <v>ASPTT</v>
      </c>
      <c r="J12" s="5" t="str">
        <f>G11</f>
        <v>AGJSEP</v>
      </c>
      <c r="L12" s="6">
        <v>2</v>
      </c>
      <c r="M12" s="66" t="str">
        <f>'Composition Divisions Ligue'!A36</f>
        <v>2F OPEN 49</v>
      </c>
      <c r="O12" s="4" t="str">
        <f>M13</f>
        <v>ST Golf</v>
      </c>
      <c r="P12" s="5" t="str">
        <f>M11</f>
        <v>COSTA</v>
      </c>
    </row>
    <row r="13" spans="2:16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Ligue'!A28</f>
        <v>ASPTT</v>
      </c>
      <c r="I13" s="6" t="str">
        <f>G12</f>
        <v>AIRBUS St Nazaire</v>
      </c>
      <c r="J13" s="7" t="str">
        <f>G16</f>
        <v>ATSCAF 44</v>
      </c>
      <c r="L13" s="6">
        <v>3</v>
      </c>
      <c r="M13" s="66" t="str">
        <f>'Composition Divisions Ligue'!A37</f>
        <v>ST Golf</v>
      </c>
      <c r="O13" s="6" t="str">
        <f>M12</f>
        <v>2F OPEN 49</v>
      </c>
      <c r="P13" s="7" t="str">
        <f>M16</f>
        <v>PGA Police</v>
      </c>
    </row>
    <row r="14" spans="2:16" ht="13.5" thickBot="1" x14ac:dyDescent="0.25">
      <c r="C14" s="8">
        <v>4</v>
      </c>
      <c r="D14" s="9">
        <v>5</v>
      </c>
      <c r="F14" s="6">
        <v>4</v>
      </c>
      <c r="G14" s="66" t="str">
        <f>'Composition Divisions Ligue'!A29</f>
        <v>SOREGOR Sport</v>
      </c>
      <c r="I14" s="8" t="str">
        <f>G14</f>
        <v>SOREGOR Sport</v>
      </c>
      <c r="J14" s="9" t="str">
        <f>G15</f>
        <v>SGTD Total</v>
      </c>
      <c r="L14" s="6">
        <v>4</v>
      </c>
      <c r="M14" s="66" t="str">
        <f>'Composition Divisions Ligue'!A38</f>
        <v>AS TONUS</v>
      </c>
      <c r="O14" s="8" t="str">
        <f>M14</f>
        <v>AS TONUS</v>
      </c>
      <c r="P14" s="9" t="str">
        <f>M15</f>
        <v>ASGESNA</v>
      </c>
    </row>
    <row r="15" spans="2:16" ht="13.5" thickBot="1" x14ac:dyDescent="0.25">
      <c r="F15" s="6">
        <v>5</v>
      </c>
      <c r="G15" s="66" t="str">
        <f>'Composition Divisions Ligue'!A30</f>
        <v>SGTD Total</v>
      </c>
      <c r="I15" s="2"/>
      <c r="J15" s="2"/>
      <c r="L15" s="6">
        <v>5</v>
      </c>
      <c r="M15" s="66" t="str">
        <f>'Composition Divisions Ligue'!A39</f>
        <v>ASGESNA</v>
      </c>
      <c r="O15" s="2"/>
      <c r="P15" s="2"/>
    </row>
    <row r="16" spans="2:16" ht="13.5" thickBot="1" x14ac:dyDescent="0.25">
      <c r="C16" s="4">
        <v>6</v>
      </c>
      <c r="D16" s="5">
        <v>4</v>
      </c>
      <c r="F16" s="8">
        <v>6</v>
      </c>
      <c r="G16" s="66" t="str">
        <f>'Composition Divisions Ligue'!A31</f>
        <v>ATSCAF 44</v>
      </c>
      <c r="I16" s="4" t="str">
        <f>G16</f>
        <v>ATSCAF 44</v>
      </c>
      <c r="J16" s="5" t="str">
        <f>G14</f>
        <v>SOREGOR Sport</v>
      </c>
      <c r="L16" s="8">
        <v>6</v>
      </c>
      <c r="M16" s="66" t="str">
        <f>'Composition Divisions Ligue'!A40</f>
        <v>PGA Police</v>
      </c>
      <c r="O16" s="4" t="str">
        <f>M16</f>
        <v>PGA Police</v>
      </c>
      <c r="P16" s="5" t="str">
        <f>M14</f>
        <v>AS TONUS</v>
      </c>
    </row>
    <row r="17" spans="2:16" x14ac:dyDescent="0.2">
      <c r="B17" t="s">
        <v>3</v>
      </c>
      <c r="C17" s="6">
        <v>1</v>
      </c>
      <c r="D17" s="7">
        <v>2</v>
      </c>
      <c r="I17" s="6" t="str">
        <f>G11</f>
        <v>AGJSEP</v>
      </c>
      <c r="J17" s="7" t="str">
        <f>G12</f>
        <v>AIRBUS St Nazaire</v>
      </c>
      <c r="L17" s="2"/>
      <c r="O17" s="6" t="str">
        <f>M11</f>
        <v>COSTA</v>
      </c>
      <c r="P17" s="7" t="str">
        <f>M12</f>
        <v>2F OPEN 49</v>
      </c>
    </row>
    <row r="18" spans="2:16" ht="13.5" thickBot="1" x14ac:dyDescent="0.25">
      <c r="C18" s="8">
        <v>5</v>
      </c>
      <c r="D18" s="9">
        <v>3</v>
      </c>
      <c r="I18" s="8" t="str">
        <f>G15</f>
        <v>SGTD Total</v>
      </c>
      <c r="J18" s="9" t="str">
        <f>G13</f>
        <v>ASPTT</v>
      </c>
      <c r="L18" s="2"/>
      <c r="O18" s="8" t="str">
        <f>M15</f>
        <v>ASGESNA</v>
      </c>
      <c r="P18" s="9" t="str">
        <f>M13</f>
        <v>ST Golf</v>
      </c>
    </row>
    <row r="19" spans="2:16" ht="13.5" thickBot="1" x14ac:dyDescent="0.25">
      <c r="I19" s="2"/>
      <c r="J19" s="2"/>
      <c r="L19" s="2"/>
      <c r="O19" s="2"/>
      <c r="P19" s="2"/>
    </row>
    <row r="20" spans="2:16" x14ac:dyDescent="0.2">
      <c r="C20" s="4">
        <v>4</v>
      </c>
      <c r="D20" s="5">
        <v>3</v>
      </c>
      <c r="I20" s="4" t="str">
        <f>G14</f>
        <v>SOREGOR Sport</v>
      </c>
      <c r="J20" s="5" t="str">
        <f>G13</f>
        <v>ASPTT</v>
      </c>
      <c r="L20" s="2"/>
      <c r="O20" s="4" t="str">
        <f>M14</f>
        <v>AS TONUS</v>
      </c>
      <c r="P20" s="5" t="str">
        <f>M13</f>
        <v>ST Golf</v>
      </c>
    </row>
    <row r="21" spans="2:16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ATSCAF 44</v>
      </c>
      <c r="J21" s="7" t="str">
        <f>G11</f>
        <v>AGJSEP</v>
      </c>
      <c r="L21" s="2"/>
      <c r="M21" t="s">
        <v>5</v>
      </c>
      <c r="O21" s="6" t="str">
        <f>M16</f>
        <v>PGA Police</v>
      </c>
      <c r="P21" s="7" t="str">
        <f>M11</f>
        <v>COSTA</v>
      </c>
    </row>
    <row r="22" spans="2:16" ht="13.5" thickBot="1" x14ac:dyDescent="0.25">
      <c r="C22" s="8">
        <v>2</v>
      </c>
      <c r="D22" s="9">
        <v>5</v>
      </c>
      <c r="I22" s="8" t="str">
        <f>G12</f>
        <v>AIRBUS St Nazaire</v>
      </c>
      <c r="J22" s="9" t="str">
        <f>G15</f>
        <v>SGTD Total</v>
      </c>
      <c r="L22" s="2"/>
      <c r="O22" s="8" t="str">
        <f>M12</f>
        <v>2F OPEN 49</v>
      </c>
      <c r="P22" s="9" t="str">
        <f>M15</f>
        <v>ASGESNA</v>
      </c>
    </row>
  </sheetData>
  <mergeCells count="2">
    <mergeCell ref="F2:J2"/>
    <mergeCell ref="L2:P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22"/>
  <sheetViews>
    <sheetView topLeftCell="T1" workbookViewId="0">
      <selection activeCell="AB24" sqref="AB24"/>
    </sheetView>
  </sheetViews>
  <sheetFormatPr baseColWidth="10" defaultColWidth="10.7109375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  <col min="19" max="19" width="14.85546875" bestFit="1" customWidth="1"/>
    <col min="21" max="22" width="17.42578125" bestFit="1" customWidth="1"/>
    <col min="25" max="25" width="14.85546875" bestFit="1" customWidth="1"/>
    <col min="27" max="28" width="17.42578125" bestFit="1" customWidth="1"/>
  </cols>
  <sheetData>
    <row r="1" spans="2:28" ht="13.5" thickBot="1" x14ac:dyDescent="0.25"/>
    <row r="2" spans="2:28" ht="21" thickBot="1" x14ac:dyDescent="0.25">
      <c r="F2" s="150" t="s">
        <v>10</v>
      </c>
      <c r="G2" s="151"/>
      <c r="H2" s="151"/>
      <c r="I2" s="151"/>
      <c r="J2" s="152"/>
      <c r="L2" s="150" t="s">
        <v>11</v>
      </c>
      <c r="M2" s="151"/>
      <c r="N2" s="151"/>
      <c r="O2" s="151"/>
      <c r="P2" s="152"/>
      <c r="R2" s="150" t="s">
        <v>12</v>
      </c>
      <c r="S2" s="151"/>
      <c r="T2" s="151"/>
      <c r="U2" s="151"/>
      <c r="V2" s="152"/>
      <c r="X2" s="150" t="s">
        <v>13</v>
      </c>
      <c r="Y2" s="151"/>
      <c r="Z2" s="151"/>
      <c r="AA2" s="151"/>
      <c r="AB2" s="152"/>
    </row>
    <row r="3" spans="2:28" ht="13.5" thickBot="1" x14ac:dyDescent="0.25">
      <c r="L3" s="2"/>
      <c r="R3" s="2"/>
      <c r="X3" s="2"/>
    </row>
    <row r="4" spans="2:28" x14ac:dyDescent="0.2">
      <c r="C4" s="4">
        <v>5</v>
      </c>
      <c r="D4" s="5">
        <v>1</v>
      </c>
      <c r="I4" s="4" t="str">
        <f>G15</f>
        <v>ASCAEN</v>
      </c>
      <c r="J4" s="5" t="str">
        <f>G11</f>
        <v>ALC 44</v>
      </c>
      <c r="L4" s="2"/>
      <c r="O4" s="4" t="str">
        <f>M15</f>
        <v>2F OPEN 44</v>
      </c>
      <c r="P4" s="5" t="str">
        <f>M11</f>
        <v>CIC Ouest</v>
      </c>
      <c r="R4" s="2"/>
      <c r="U4" s="4" t="str">
        <f>S15</f>
        <v>ESCAAM</v>
      </c>
      <c r="V4" s="5" t="str">
        <f>S11</f>
        <v>AGJSEP</v>
      </c>
      <c r="X4" s="2"/>
      <c r="AA4" s="4" t="str">
        <f>Y15</f>
        <v>PGA Police Angers</v>
      </c>
      <c r="AB4" s="5" t="str">
        <f>Y11</f>
        <v>BPGO</v>
      </c>
    </row>
    <row r="5" spans="2:28" x14ac:dyDescent="0.2">
      <c r="B5" t="s">
        <v>0</v>
      </c>
      <c r="C5" s="6">
        <v>4</v>
      </c>
      <c r="D5" s="7">
        <v>2</v>
      </c>
      <c r="I5" s="6" t="str">
        <f>G14</f>
        <v>ASGEN</v>
      </c>
      <c r="J5" s="7" t="str">
        <f>G12</f>
        <v>ASAA</v>
      </c>
      <c r="L5" s="2"/>
      <c r="O5" s="6" t="str">
        <f>M14</f>
        <v>ORANGE MLK</v>
      </c>
      <c r="P5" s="7" t="str">
        <f>M12</f>
        <v>ATSCAF 44</v>
      </c>
      <c r="R5" s="2"/>
      <c r="U5" s="6" t="str">
        <f>S14</f>
        <v>ASCEMA</v>
      </c>
      <c r="V5" s="7" t="str">
        <f>S12</f>
        <v>2F OPEN 85-1</v>
      </c>
      <c r="X5" s="2"/>
      <c r="AA5" s="6" t="str">
        <f>Y14</f>
        <v>USAC</v>
      </c>
      <c r="AB5" s="7" t="str">
        <f>Y12</f>
        <v>2F OPEN 85-2</v>
      </c>
    </row>
    <row r="6" spans="2:28" ht="13.5" thickBot="1" x14ac:dyDescent="0.25">
      <c r="C6" s="8">
        <v>3</v>
      </c>
      <c r="D6" s="9">
        <v>6</v>
      </c>
      <c r="I6" s="8" t="str">
        <f>G13</f>
        <v>AIRBUS Nantes-1</v>
      </c>
      <c r="J6" s="9" t="str">
        <f>G16</f>
        <v>MANITOU</v>
      </c>
      <c r="L6" s="2"/>
      <c r="O6" s="8" t="str">
        <f>M13</f>
        <v>AIRBUS Nantes-2</v>
      </c>
      <c r="P6" s="9" t="str">
        <f>M16</f>
        <v>ASLAN</v>
      </c>
      <c r="R6" s="2"/>
      <c r="U6" s="8" t="str">
        <f>S13</f>
        <v>CG La Mayenne</v>
      </c>
      <c r="V6" s="9" t="str">
        <f>S16</f>
        <v>ATSCAF 49</v>
      </c>
      <c r="X6" s="2"/>
      <c r="AA6" s="8" t="str">
        <f>Y13</f>
        <v>ASMN Nantes</v>
      </c>
      <c r="AB6" s="9" t="str">
        <f>Y16</f>
        <v>CE MMA Le Mans</v>
      </c>
    </row>
    <row r="7" spans="2:28" ht="13.5" thickBot="1" x14ac:dyDescent="0.25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4">
        <v>2</v>
      </c>
      <c r="D8" s="5">
        <v>3</v>
      </c>
      <c r="I8" s="4" t="str">
        <f>G12</f>
        <v>ASAA</v>
      </c>
      <c r="J8" s="5" t="str">
        <f>G13</f>
        <v>AIRBUS Nantes-1</v>
      </c>
      <c r="L8" s="2"/>
      <c r="O8" s="4" t="str">
        <f>M12</f>
        <v>ATSCAF 44</v>
      </c>
      <c r="P8" s="5" t="str">
        <f>M13</f>
        <v>AIRBUS Nantes-2</v>
      </c>
      <c r="R8" s="2"/>
      <c r="U8" s="4" t="str">
        <f>S12</f>
        <v>2F OPEN 85-1</v>
      </c>
      <c r="V8" s="5" t="str">
        <f>S13</f>
        <v>CG La Mayenne</v>
      </c>
      <c r="X8" s="2"/>
      <c r="AA8" s="4" t="str">
        <f>Y12</f>
        <v>2F OPEN 85-2</v>
      </c>
      <c r="AB8" s="5" t="str">
        <f>Y13</f>
        <v>ASMN Nantes</v>
      </c>
    </row>
    <row r="9" spans="2:28" x14ac:dyDescent="0.2">
      <c r="B9" t="s">
        <v>1</v>
      </c>
      <c r="C9" s="6">
        <v>1</v>
      </c>
      <c r="D9" s="7">
        <v>4</v>
      </c>
      <c r="I9" s="6" t="str">
        <f>G11</f>
        <v>ALC 44</v>
      </c>
      <c r="J9" s="7" t="str">
        <f>G14</f>
        <v>ASGEN</v>
      </c>
      <c r="L9" s="2"/>
      <c r="O9" s="6" t="str">
        <f>M11</f>
        <v>CIC Ouest</v>
      </c>
      <c r="P9" s="7" t="str">
        <f>M14</f>
        <v>ORANGE MLK</v>
      </c>
      <c r="R9" s="2"/>
      <c r="U9" s="6" t="str">
        <f>S11</f>
        <v>AGJSEP</v>
      </c>
      <c r="V9" s="7" t="str">
        <f>S14</f>
        <v>ASCEMA</v>
      </c>
      <c r="X9" s="2"/>
      <c r="AA9" s="6" t="str">
        <f>Y11</f>
        <v>BPGO</v>
      </c>
      <c r="AB9" s="7" t="str">
        <f>Y14</f>
        <v>USAC</v>
      </c>
    </row>
    <row r="10" spans="2:28" ht="13.5" thickBot="1" x14ac:dyDescent="0.25">
      <c r="C10" s="8">
        <v>6</v>
      </c>
      <c r="D10" s="9">
        <v>5</v>
      </c>
      <c r="I10" s="8" t="str">
        <f>G16</f>
        <v>MANITOU</v>
      </c>
      <c r="J10" s="9" t="str">
        <f>G15</f>
        <v>ASCAEN</v>
      </c>
      <c r="L10" s="2"/>
      <c r="O10" s="8" t="str">
        <f>M16</f>
        <v>ASLAN</v>
      </c>
      <c r="P10" s="9" t="str">
        <f>M15</f>
        <v>2F OPEN 44</v>
      </c>
      <c r="R10" s="2"/>
      <c r="U10" s="8" t="str">
        <f>S16</f>
        <v>ATSCAF 49</v>
      </c>
      <c r="V10" s="9" t="str">
        <f>S15</f>
        <v>ESCAAM</v>
      </c>
      <c r="X10" s="2"/>
      <c r="AA10" s="8" t="str">
        <f>Y16</f>
        <v>CE MMA Le Mans</v>
      </c>
      <c r="AB10" s="9" t="str">
        <f>Y15</f>
        <v>PGA Police Angers</v>
      </c>
    </row>
    <row r="11" spans="2:28" ht="13.5" thickBot="1" x14ac:dyDescent="0.25">
      <c r="F11" s="4">
        <v>1</v>
      </c>
      <c r="G11" s="66" t="str">
        <f>'Composition Divisions Ligue'!C8</f>
        <v>ALC 44</v>
      </c>
      <c r="I11" s="2"/>
      <c r="J11" s="2"/>
      <c r="L11" s="4">
        <v>1</v>
      </c>
      <c r="M11" s="66" t="str">
        <f>'Composition Divisions Ligue'!C17</f>
        <v>CIC Ouest</v>
      </c>
      <c r="O11" s="2"/>
      <c r="P11" s="2"/>
      <c r="R11" s="4">
        <v>1</v>
      </c>
      <c r="S11" s="66" t="str">
        <f>'Composition Divisions Ligue'!C26</f>
        <v>AGJSEP</v>
      </c>
      <c r="U11" s="2"/>
      <c r="V11" s="2"/>
      <c r="X11" s="4">
        <v>1</v>
      </c>
      <c r="Y11" s="66" t="str">
        <f>'Composition Divisions Ligue'!C35</f>
        <v>BPGO</v>
      </c>
      <c r="AA11" s="2"/>
      <c r="AB11" s="2"/>
    </row>
    <row r="12" spans="2:28" x14ac:dyDescent="0.2">
      <c r="C12" s="4">
        <v>3</v>
      </c>
      <c r="D12" s="5">
        <v>1</v>
      </c>
      <c r="F12" s="6">
        <v>2</v>
      </c>
      <c r="G12" s="66" t="str">
        <f>'Composition Divisions Ligue'!C9</f>
        <v>ASAA</v>
      </c>
      <c r="I12" s="4" t="str">
        <f>G13</f>
        <v>AIRBUS Nantes-1</v>
      </c>
      <c r="J12" s="5" t="str">
        <f>G11</f>
        <v>ALC 44</v>
      </c>
      <c r="L12" s="6">
        <v>2</v>
      </c>
      <c r="M12" s="66" t="str">
        <f>'Composition Divisions Ligue'!C18</f>
        <v>ATSCAF 44</v>
      </c>
      <c r="O12" s="4" t="str">
        <f>M13</f>
        <v>AIRBUS Nantes-2</v>
      </c>
      <c r="P12" s="5" t="str">
        <f>M11</f>
        <v>CIC Ouest</v>
      </c>
      <c r="R12" s="6">
        <v>2</v>
      </c>
      <c r="S12" s="66" t="str">
        <f>'Composition Divisions Ligue'!C27</f>
        <v>2F OPEN 85-1</v>
      </c>
      <c r="U12" s="4" t="str">
        <f>S13</f>
        <v>CG La Mayenne</v>
      </c>
      <c r="V12" s="5" t="str">
        <f>S11</f>
        <v>AGJSEP</v>
      </c>
      <c r="X12" s="6">
        <v>2</v>
      </c>
      <c r="Y12" s="66" t="str">
        <f>'Composition Divisions Ligue'!C36</f>
        <v>2F OPEN 85-2</v>
      </c>
      <c r="AA12" s="4" t="str">
        <f>Y13</f>
        <v>ASMN Nantes</v>
      </c>
      <c r="AB12" s="5" t="str">
        <f>Y11</f>
        <v>BPGO</v>
      </c>
    </row>
    <row r="13" spans="2:28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Ligue'!C10</f>
        <v>AIRBUS Nantes-1</v>
      </c>
      <c r="I13" s="6" t="str">
        <f>G12</f>
        <v>ASAA</v>
      </c>
      <c r="J13" s="7" t="str">
        <f>G16</f>
        <v>MANITOU</v>
      </c>
      <c r="L13" s="6">
        <v>3</v>
      </c>
      <c r="M13" s="66" t="str">
        <f>'Composition Divisions Ligue'!C19</f>
        <v>AIRBUS Nantes-2</v>
      </c>
      <c r="O13" s="6" t="str">
        <f>M12</f>
        <v>ATSCAF 44</v>
      </c>
      <c r="P13" s="7" t="str">
        <f>M16</f>
        <v>ASLAN</v>
      </c>
      <c r="R13" s="6">
        <v>3</v>
      </c>
      <c r="S13" s="66" t="str">
        <f>'Composition Divisions Ligue'!C28</f>
        <v>CG La Mayenne</v>
      </c>
      <c r="U13" s="6" t="str">
        <f>S12</f>
        <v>2F OPEN 85-1</v>
      </c>
      <c r="V13" s="7" t="str">
        <f>S16</f>
        <v>ATSCAF 49</v>
      </c>
      <c r="X13" s="6">
        <v>3</v>
      </c>
      <c r="Y13" s="66" t="str">
        <f>'Composition Divisions Ligue'!C37</f>
        <v>ASMN Nantes</v>
      </c>
      <c r="AA13" s="6" t="str">
        <f>Y12</f>
        <v>2F OPEN 85-2</v>
      </c>
      <c r="AB13" s="7" t="str">
        <f>Y16</f>
        <v>CE MMA Le Mans</v>
      </c>
    </row>
    <row r="14" spans="2:28" ht="13.5" thickBot="1" x14ac:dyDescent="0.25">
      <c r="C14" s="8">
        <v>4</v>
      </c>
      <c r="D14" s="9">
        <v>5</v>
      </c>
      <c r="F14" s="6">
        <v>4</v>
      </c>
      <c r="G14" s="66" t="str">
        <f>'Composition Divisions Ligue'!C11</f>
        <v>ASGEN</v>
      </c>
      <c r="I14" s="8" t="str">
        <f>G14</f>
        <v>ASGEN</v>
      </c>
      <c r="J14" s="9" t="str">
        <f>G15</f>
        <v>ASCAEN</v>
      </c>
      <c r="L14" s="6">
        <v>4</v>
      </c>
      <c r="M14" s="66" t="str">
        <f>'Composition Divisions Ligue'!C20</f>
        <v>ORANGE MLK</v>
      </c>
      <c r="O14" s="8" t="str">
        <f>M14</f>
        <v>ORANGE MLK</v>
      </c>
      <c r="P14" s="9" t="str">
        <f>M15</f>
        <v>2F OPEN 44</v>
      </c>
      <c r="R14" s="6">
        <v>4</v>
      </c>
      <c r="S14" s="66" t="str">
        <f>'Composition Divisions Ligue'!C29</f>
        <v>ASCEMA</v>
      </c>
      <c r="U14" s="8" t="str">
        <f>S14</f>
        <v>ASCEMA</v>
      </c>
      <c r="V14" s="9" t="str">
        <f>S15</f>
        <v>ESCAAM</v>
      </c>
      <c r="X14" s="6">
        <v>4</v>
      </c>
      <c r="Y14" s="66" t="str">
        <f>'Composition Divisions Ligue'!C38</f>
        <v>USAC</v>
      </c>
      <c r="AA14" s="8" t="str">
        <f>Y14</f>
        <v>USAC</v>
      </c>
      <c r="AB14" s="9" t="str">
        <f>Y15</f>
        <v>PGA Police Angers</v>
      </c>
    </row>
    <row r="15" spans="2:28" ht="13.5" thickBot="1" x14ac:dyDescent="0.25">
      <c r="F15" s="6">
        <v>5</v>
      </c>
      <c r="G15" s="66" t="str">
        <f>'Composition Divisions Ligue'!C12</f>
        <v>ASCAEN</v>
      </c>
      <c r="I15" s="2"/>
      <c r="J15" s="2"/>
      <c r="L15" s="6">
        <v>5</v>
      </c>
      <c r="M15" s="66" t="str">
        <f>'Composition Divisions Ligue'!C21</f>
        <v>2F OPEN 44</v>
      </c>
      <c r="O15" s="2"/>
      <c r="P15" s="2"/>
      <c r="R15" s="6">
        <v>5</v>
      </c>
      <c r="S15" s="66" t="str">
        <f>'Composition Divisions Ligue'!C30</f>
        <v>ESCAAM</v>
      </c>
      <c r="U15" s="2"/>
      <c r="V15" s="2"/>
      <c r="X15" s="6">
        <v>5</v>
      </c>
      <c r="Y15" s="66" t="str">
        <f>'Composition Divisions Ligue'!C39</f>
        <v>PGA Police Angers</v>
      </c>
      <c r="AA15" s="2"/>
      <c r="AB15" s="2"/>
    </row>
    <row r="16" spans="2:28" ht="13.5" thickBot="1" x14ac:dyDescent="0.25">
      <c r="C16" s="4">
        <v>6</v>
      </c>
      <c r="D16" s="5">
        <v>4</v>
      </c>
      <c r="F16" s="8">
        <v>6</v>
      </c>
      <c r="G16" s="66" t="str">
        <f>'Composition Divisions Ligue'!C13</f>
        <v>MANITOU</v>
      </c>
      <c r="I16" s="4" t="str">
        <f>G16</f>
        <v>MANITOU</v>
      </c>
      <c r="J16" s="5" t="str">
        <f>G14</f>
        <v>ASGEN</v>
      </c>
      <c r="L16" s="8">
        <v>6</v>
      </c>
      <c r="M16" s="66" t="str">
        <f>'Composition Divisions Ligue'!C22</f>
        <v>ASLAN</v>
      </c>
      <c r="O16" s="4" t="str">
        <f>M16</f>
        <v>ASLAN</v>
      </c>
      <c r="P16" s="5" t="str">
        <f>M14</f>
        <v>ORANGE MLK</v>
      </c>
      <c r="R16" s="8">
        <v>6</v>
      </c>
      <c r="S16" s="66" t="str">
        <f>'Composition Divisions Ligue'!C31</f>
        <v>ATSCAF 49</v>
      </c>
      <c r="U16" s="4" t="str">
        <f>S16</f>
        <v>ATSCAF 49</v>
      </c>
      <c r="V16" s="5" t="str">
        <f>S14</f>
        <v>ASCEMA</v>
      </c>
      <c r="X16" s="8">
        <v>6</v>
      </c>
      <c r="Y16" s="66" t="str">
        <f>'Composition Divisions Ligue'!C40</f>
        <v>CE MMA Le Mans</v>
      </c>
      <c r="AA16" s="4" t="str">
        <f>Y16</f>
        <v>CE MMA Le Mans</v>
      </c>
      <c r="AB16" s="5" t="str">
        <f>Y14</f>
        <v>USAC</v>
      </c>
    </row>
    <row r="17" spans="2:28" x14ac:dyDescent="0.2">
      <c r="B17" t="s">
        <v>3</v>
      </c>
      <c r="C17" s="6">
        <v>1</v>
      </c>
      <c r="D17" s="7">
        <v>2</v>
      </c>
      <c r="I17" s="6" t="str">
        <f>G11</f>
        <v>ALC 44</v>
      </c>
      <c r="J17" s="7" t="str">
        <f>G12</f>
        <v>ASAA</v>
      </c>
      <c r="L17" s="2"/>
      <c r="O17" s="6" t="str">
        <f>M11</f>
        <v>CIC Ouest</v>
      </c>
      <c r="P17" s="7" t="str">
        <f>M12</f>
        <v>ATSCAF 44</v>
      </c>
      <c r="R17" s="2"/>
      <c r="U17" s="6" t="str">
        <f>S11</f>
        <v>AGJSEP</v>
      </c>
      <c r="V17" s="7" t="str">
        <f>S12</f>
        <v>2F OPEN 85-1</v>
      </c>
      <c r="X17" s="2"/>
      <c r="AA17" s="6" t="str">
        <f>Y11</f>
        <v>BPGO</v>
      </c>
      <c r="AB17" s="7" t="str">
        <f>Y12</f>
        <v>2F OPEN 85-2</v>
      </c>
    </row>
    <row r="18" spans="2:28" ht="13.5" thickBot="1" x14ac:dyDescent="0.25">
      <c r="C18" s="8">
        <v>5</v>
      </c>
      <c r="D18" s="9">
        <v>3</v>
      </c>
      <c r="I18" s="8" t="str">
        <f>G15</f>
        <v>ASCAEN</v>
      </c>
      <c r="J18" s="9" t="str">
        <f>G13</f>
        <v>AIRBUS Nantes-1</v>
      </c>
      <c r="L18" s="2"/>
      <c r="O18" s="8" t="str">
        <f>M15</f>
        <v>2F OPEN 44</v>
      </c>
      <c r="P18" s="9" t="str">
        <f>M13</f>
        <v>AIRBUS Nantes-2</v>
      </c>
      <c r="R18" s="2"/>
      <c r="U18" s="8" t="str">
        <f>S15</f>
        <v>ESCAAM</v>
      </c>
      <c r="V18" s="9" t="str">
        <f>S13</f>
        <v>CG La Mayenne</v>
      </c>
      <c r="X18" s="2"/>
      <c r="AA18" s="8" t="str">
        <f>Y15</f>
        <v>PGA Police Angers</v>
      </c>
      <c r="AB18" s="9" t="str">
        <f>Y13</f>
        <v>ASMN Nantes</v>
      </c>
    </row>
    <row r="19" spans="2:28" ht="13.5" thickBot="1" x14ac:dyDescent="0.25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4">
        <v>4</v>
      </c>
      <c r="D20" s="5">
        <v>3</v>
      </c>
      <c r="I20" s="4" t="str">
        <f>G14</f>
        <v>ASGEN</v>
      </c>
      <c r="J20" s="5" t="str">
        <f>G13</f>
        <v>AIRBUS Nantes-1</v>
      </c>
      <c r="L20" s="2"/>
      <c r="O20" s="4" t="str">
        <f>M14</f>
        <v>ORANGE MLK</v>
      </c>
      <c r="P20" s="5" t="str">
        <f>M13</f>
        <v>AIRBUS Nantes-2</v>
      </c>
      <c r="R20" s="2"/>
      <c r="U20" s="4" t="str">
        <f>S14</f>
        <v>ASCEMA</v>
      </c>
      <c r="V20" s="5" t="str">
        <f>S13</f>
        <v>CG La Mayenne</v>
      </c>
      <c r="X20" s="2"/>
      <c r="AA20" s="4" t="str">
        <f>Y14</f>
        <v>USAC</v>
      </c>
      <c r="AB20" s="5" t="str">
        <f>Y13</f>
        <v>ASMN Nantes</v>
      </c>
    </row>
    <row r="21" spans="2:28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MANITOU</v>
      </c>
      <c r="J21" s="7" t="str">
        <f>G11</f>
        <v>ALC 44</v>
      </c>
      <c r="L21" s="2"/>
      <c r="M21" t="s">
        <v>5</v>
      </c>
      <c r="O21" s="6" t="str">
        <f>M16</f>
        <v>ASLAN</v>
      </c>
      <c r="P21" s="7" t="str">
        <f>M11</f>
        <v>CIC Ouest</v>
      </c>
      <c r="R21" s="2"/>
      <c r="S21" t="s">
        <v>5</v>
      </c>
      <c r="U21" s="6" t="str">
        <f>S16</f>
        <v>ATSCAF 49</v>
      </c>
      <c r="V21" s="7" t="str">
        <f>S11</f>
        <v>AGJSEP</v>
      </c>
      <c r="X21" s="2"/>
      <c r="Y21" t="s">
        <v>5</v>
      </c>
      <c r="AA21" s="6" t="str">
        <f>Y16</f>
        <v>CE MMA Le Mans</v>
      </c>
      <c r="AB21" s="7" t="str">
        <f>Y11</f>
        <v>BPGO</v>
      </c>
    </row>
    <row r="22" spans="2:28" ht="13.5" thickBot="1" x14ac:dyDescent="0.25">
      <c r="C22" s="8">
        <v>2</v>
      </c>
      <c r="D22" s="9">
        <v>5</v>
      </c>
      <c r="I22" s="8" t="str">
        <f>G12</f>
        <v>ASAA</v>
      </c>
      <c r="J22" s="9" t="str">
        <f>G15</f>
        <v>ASCAEN</v>
      </c>
      <c r="L22" s="2"/>
      <c r="O22" s="8" t="str">
        <f>M12</f>
        <v>ATSCAF 44</v>
      </c>
      <c r="P22" s="9" t="str">
        <f>M15</f>
        <v>2F OPEN 44</v>
      </c>
      <c r="R22" s="2"/>
      <c r="U22" s="8" t="str">
        <f>S12</f>
        <v>2F OPEN 85-1</v>
      </c>
      <c r="V22" s="9" t="str">
        <f>S15</f>
        <v>ESCAAM</v>
      </c>
      <c r="X22" s="2"/>
      <c r="AA22" s="8" t="str">
        <f>Y12</f>
        <v>2F OPEN 85-2</v>
      </c>
      <c r="AB22" s="9" t="str">
        <f>Y15</f>
        <v>PGA Police Angers</v>
      </c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B22"/>
  <sheetViews>
    <sheetView topLeftCell="A2" workbookViewId="0">
      <selection activeCell="AB24" sqref="AB24"/>
    </sheetView>
  </sheetViews>
  <sheetFormatPr baseColWidth="10" defaultColWidth="10.7109375" defaultRowHeight="12.75" x14ac:dyDescent="0.2"/>
  <cols>
    <col min="3" max="4" width="5.7109375" style="2" customWidth="1"/>
    <col min="6" max="6" width="5.7109375" style="2" customWidth="1"/>
    <col min="7" max="7" width="16.570312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  <col min="19" max="19" width="14.85546875" bestFit="1" customWidth="1"/>
    <col min="21" max="22" width="17.42578125" bestFit="1" customWidth="1"/>
    <col min="25" max="25" width="14.85546875" bestFit="1" customWidth="1"/>
    <col min="27" max="28" width="17.42578125" bestFit="1" customWidth="1"/>
  </cols>
  <sheetData>
    <row r="1" spans="2:28" ht="13.5" thickBot="1" x14ac:dyDescent="0.25"/>
    <row r="2" spans="2:28" ht="21" thickBot="1" x14ac:dyDescent="0.25">
      <c r="F2" s="150" t="s">
        <v>17</v>
      </c>
      <c r="G2" s="151"/>
      <c r="H2" s="151"/>
      <c r="I2" s="151"/>
      <c r="J2" s="152"/>
      <c r="L2" s="150" t="s">
        <v>16</v>
      </c>
      <c r="M2" s="151"/>
      <c r="N2" s="151"/>
      <c r="O2" s="151"/>
      <c r="P2" s="152"/>
      <c r="R2" s="150" t="s">
        <v>15</v>
      </c>
      <c r="S2" s="151"/>
      <c r="T2" s="151"/>
      <c r="U2" s="151"/>
      <c r="V2" s="152"/>
      <c r="X2" s="150" t="s">
        <v>14</v>
      </c>
      <c r="Y2" s="151"/>
      <c r="Z2" s="151"/>
      <c r="AA2" s="151"/>
      <c r="AB2" s="152"/>
    </row>
    <row r="3" spans="2:28" ht="13.5" thickBot="1" x14ac:dyDescent="0.25">
      <c r="L3" s="2"/>
      <c r="R3" s="2"/>
      <c r="X3" s="2"/>
    </row>
    <row r="4" spans="2:28" x14ac:dyDescent="0.2">
      <c r="C4" s="4">
        <v>5</v>
      </c>
      <c r="D4" s="5">
        <v>1</v>
      </c>
      <c r="I4" s="4" t="str">
        <f>G15</f>
        <v>ORANGE MLK</v>
      </c>
      <c r="J4" s="5" t="str">
        <f>G11</f>
        <v>ASMN Nantes</v>
      </c>
      <c r="L4" s="2"/>
      <c r="O4" s="4" t="str">
        <f>M15</f>
        <v>ASCM Nantes</v>
      </c>
      <c r="P4" s="5" t="str">
        <f>M11</f>
        <v>SGTD Total</v>
      </c>
      <c r="R4" s="2"/>
      <c r="U4" s="4" t="str">
        <f>S15</f>
        <v>AS CSAD 49-1</v>
      </c>
      <c r="V4" s="5" t="str">
        <f>S11</f>
        <v>CE MMA Le Mans</v>
      </c>
      <c r="X4" s="2"/>
      <c r="AA4" s="4" t="str">
        <f>Y15</f>
        <v>AS CSAD 49-2</v>
      </c>
      <c r="AB4" s="5" t="str">
        <f>Y11</f>
        <v>USAC</v>
      </c>
    </row>
    <row r="5" spans="2:28" x14ac:dyDescent="0.2">
      <c r="B5" t="s">
        <v>0</v>
      </c>
      <c r="C5" s="6">
        <v>4</v>
      </c>
      <c r="D5" s="7">
        <v>2</v>
      </c>
      <c r="I5" s="6" t="str">
        <f>G14</f>
        <v>ASGEN</v>
      </c>
      <c r="J5" s="7" t="str">
        <f>G12</f>
        <v>ASPTT</v>
      </c>
      <c r="L5" s="2"/>
      <c r="O5" s="6" t="str">
        <f>M14</f>
        <v>ALC44</v>
      </c>
      <c r="P5" s="7" t="str">
        <f>M12</f>
        <v>AS CHU Nantes</v>
      </c>
      <c r="R5" s="2"/>
      <c r="U5" s="6" t="str">
        <f>S14</f>
        <v>ASGESNA</v>
      </c>
      <c r="V5" s="7" t="str">
        <f>S12</f>
        <v>Caisse Epargne</v>
      </c>
      <c r="X5" s="2"/>
      <c r="AA5" s="6" t="str">
        <f>Y14</f>
        <v>ESCAAM</v>
      </c>
      <c r="AB5" s="7" t="str">
        <f>Y12</f>
        <v>CM Laval</v>
      </c>
    </row>
    <row r="6" spans="2:28" ht="13.5" thickBot="1" x14ac:dyDescent="0.25">
      <c r="C6" s="8">
        <v>3</v>
      </c>
      <c r="D6" s="9">
        <v>6</v>
      </c>
      <c r="I6" s="8" t="str">
        <f>G13</f>
        <v>THALES</v>
      </c>
      <c r="J6" s="9" t="str">
        <f>G16</f>
        <v>ATSCAF 44</v>
      </c>
      <c r="L6" s="2"/>
      <c r="O6" s="8" t="str">
        <f>M13</f>
        <v>MANITOU</v>
      </c>
      <c r="P6" s="9" t="str">
        <f>M16</f>
        <v>AS-GE Absente</v>
      </c>
      <c r="R6" s="2"/>
      <c r="U6" s="8" t="str">
        <f>S13</f>
        <v>SOREGOR Sport</v>
      </c>
      <c r="V6" s="9" t="str">
        <f>S16</f>
        <v>AS-GE Absente</v>
      </c>
      <c r="X6" s="2"/>
      <c r="AA6" s="8" t="str">
        <f>Y13</f>
        <v>2F OPEN 85</v>
      </c>
      <c r="AB6" s="9" t="str">
        <f>Y16</f>
        <v>AS-GE Absente</v>
      </c>
    </row>
    <row r="7" spans="2:28" ht="13.5" thickBot="1" x14ac:dyDescent="0.25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4">
        <v>2</v>
      </c>
      <c r="D8" s="5">
        <v>3</v>
      </c>
      <c r="I8" s="4" t="str">
        <f>G12</f>
        <v>ASPTT</v>
      </c>
      <c r="J8" s="5" t="str">
        <f>G13</f>
        <v>THALES</v>
      </c>
      <c r="L8" s="2"/>
      <c r="O8" s="4" t="str">
        <f>M12</f>
        <v>AS CHU Nantes</v>
      </c>
      <c r="P8" s="5" t="str">
        <f>M13</f>
        <v>MANITOU</v>
      </c>
      <c r="R8" s="2"/>
      <c r="U8" s="4" t="str">
        <f>S12</f>
        <v>Caisse Epargne</v>
      </c>
      <c r="V8" s="5" t="str">
        <f>S13</f>
        <v>SOREGOR Sport</v>
      </c>
      <c r="X8" s="2"/>
      <c r="AA8" s="4" t="str">
        <f>Y12</f>
        <v>CM Laval</v>
      </c>
      <c r="AB8" s="5" t="str">
        <f>Y13</f>
        <v>2F OPEN 85</v>
      </c>
    </row>
    <row r="9" spans="2:28" x14ac:dyDescent="0.2">
      <c r="B9" t="s">
        <v>1</v>
      </c>
      <c r="C9" s="6">
        <v>1</v>
      </c>
      <c r="D9" s="7">
        <v>4</v>
      </c>
      <c r="I9" s="6" t="str">
        <f>G11</f>
        <v>ASMN Nantes</v>
      </c>
      <c r="J9" s="7" t="str">
        <f>G14</f>
        <v>ASGEN</v>
      </c>
      <c r="L9" s="2"/>
      <c r="O9" s="6" t="str">
        <f>M11</f>
        <v>SGTD Total</v>
      </c>
      <c r="P9" s="7" t="str">
        <f>M14</f>
        <v>ALC44</v>
      </c>
      <c r="R9" s="2"/>
      <c r="U9" s="6" t="str">
        <f>S11</f>
        <v>CE MMA Le Mans</v>
      </c>
      <c r="V9" s="7" t="str">
        <f>S14</f>
        <v>ASGESNA</v>
      </c>
      <c r="X9" s="2"/>
      <c r="AA9" s="6" t="str">
        <f>Y11</f>
        <v>USAC</v>
      </c>
      <c r="AB9" s="7" t="str">
        <f>Y14</f>
        <v>ESCAAM</v>
      </c>
    </row>
    <row r="10" spans="2:28" ht="13.5" thickBot="1" x14ac:dyDescent="0.25">
      <c r="C10" s="8">
        <v>6</v>
      </c>
      <c r="D10" s="9">
        <v>5</v>
      </c>
      <c r="I10" s="8" t="str">
        <f>G16</f>
        <v>ATSCAF 44</v>
      </c>
      <c r="J10" s="9" t="str">
        <f>G15</f>
        <v>ORANGE MLK</v>
      </c>
      <c r="L10" s="2"/>
      <c r="O10" s="8" t="str">
        <f>M16</f>
        <v>AS-GE Absente</v>
      </c>
      <c r="P10" s="9" t="str">
        <f>M15</f>
        <v>ASCM Nantes</v>
      </c>
      <c r="R10" s="2"/>
      <c r="U10" s="8" t="str">
        <f>S16</f>
        <v>AS-GE Absente</v>
      </c>
      <c r="V10" s="9" t="str">
        <f>S15</f>
        <v>AS CSAD 49-1</v>
      </c>
      <c r="X10" s="2"/>
      <c r="AA10" s="8" t="str">
        <f>Y16</f>
        <v>AS-GE Absente</v>
      </c>
      <c r="AB10" s="9" t="str">
        <f>Y15</f>
        <v>AS CSAD 49-2</v>
      </c>
    </row>
    <row r="11" spans="2:28" ht="13.5" thickBot="1" x14ac:dyDescent="0.25">
      <c r="F11" s="4">
        <v>1</v>
      </c>
      <c r="G11" s="66" t="str">
        <f>'Composition Divisions Ligue'!E8</f>
        <v>ASMN Nantes</v>
      </c>
      <c r="I11" s="2"/>
      <c r="J11" s="2"/>
      <c r="L11" s="4">
        <v>1</v>
      </c>
      <c r="M11" s="66" t="str">
        <f>'Composition Divisions Ligue'!E17</f>
        <v>SGTD Total</v>
      </c>
      <c r="O11" s="2"/>
      <c r="P11" s="2"/>
      <c r="R11" s="4">
        <v>1</v>
      </c>
      <c r="S11" s="66" t="str">
        <f>'Composition Divisions Ligue'!E26</f>
        <v>CE MMA Le Mans</v>
      </c>
      <c r="U11" s="2"/>
      <c r="V11" s="2"/>
      <c r="X11" s="4">
        <v>1</v>
      </c>
      <c r="Y11" s="66" t="str">
        <f>'Composition Divisions Ligue'!E35</f>
        <v>USAC</v>
      </c>
      <c r="AA11" s="2"/>
      <c r="AB11" s="2"/>
    </row>
    <row r="12" spans="2:28" x14ac:dyDescent="0.2">
      <c r="C12" s="4">
        <v>3</v>
      </c>
      <c r="D12" s="5">
        <v>1</v>
      </c>
      <c r="F12" s="6">
        <v>2</v>
      </c>
      <c r="G12" s="66" t="str">
        <f>'Composition Divisions Ligue'!E9</f>
        <v>ASPTT</v>
      </c>
      <c r="I12" s="4" t="str">
        <f>G13</f>
        <v>THALES</v>
      </c>
      <c r="J12" s="5" t="str">
        <f>G11</f>
        <v>ASMN Nantes</v>
      </c>
      <c r="L12" s="6">
        <v>2</v>
      </c>
      <c r="M12" s="66" t="str">
        <f>'Composition Divisions Ligue'!E18</f>
        <v>AS CHU Nantes</v>
      </c>
      <c r="O12" s="4" t="str">
        <f>M13</f>
        <v>MANITOU</v>
      </c>
      <c r="P12" s="5" t="str">
        <f>M11</f>
        <v>SGTD Total</v>
      </c>
      <c r="R12" s="6">
        <v>2</v>
      </c>
      <c r="S12" s="66" t="str">
        <f>'Composition Divisions Ligue'!E27</f>
        <v>Caisse Epargne</v>
      </c>
      <c r="U12" s="4" t="str">
        <f>S13</f>
        <v>SOREGOR Sport</v>
      </c>
      <c r="V12" s="5" t="str">
        <f>S11</f>
        <v>CE MMA Le Mans</v>
      </c>
      <c r="X12" s="6">
        <v>2</v>
      </c>
      <c r="Y12" s="66" t="str">
        <f>'Composition Divisions Ligue'!E36</f>
        <v>CM Laval</v>
      </c>
      <c r="AA12" s="4" t="str">
        <f>Y13</f>
        <v>2F OPEN 85</v>
      </c>
      <c r="AB12" s="5" t="str">
        <f>Y11</f>
        <v>USAC</v>
      </c>
    </row>
    <row r="13" spans="2:28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Ligue'!E10</f>
        <v>THALES</v>
      </c>
      <c r="I13" s="6" t="str">
        <f>G12</f>
        <v>ASPTT</v>
      </c>
      <c r="J13" s="7" t="str">
        <f>G16</f>
        <v>ATSCAF 44</v>
      </c>
      <c r="L13" s="6">
        <v>3</v>
      </c>
      <c r="M13" s="66" t="str">
        <f>'Composition Divisions Ligue'!E19</f>
        <v>MANITOU</v>
      </c>
      <c r="O13" s="6" t="str">
        <f>M12</f>
        <v>AS CHU Nantes</v>
      </c>
      <c r="P13" s="7" t="str">
        <f>M16</f>
        <v>AS-GE Absente</v>
      </c>
      <c r="R13" s="6">
        <v>3</v>
      </c>
      <c r="S13" s="66" t="str">
        <f>'Composition Divisions Ligue'!E28</f>
        <v>SOREGOR Sport</v>
      </c>
      <c r="U13" s="6" t="str">
        <f>S12</f>
        <v>Caisse Epargne</v>
      </c>
      <c r="V13" s="7" t="str">
        <f>S16</f>
        <v>AS-GE Absente</v>
      </c>
      <c r="X13" s="6">
        <v>3</v>
      </c>
      <c r="Y13" s="66" t="str">
        <f>'Composition Divisions Ligue'!E37</f>
        <v>2F OPEN 85</v>
      </c>
      <c r="AA13" s="6" t="str">
        <f>Y12</f>
        <v>CM Laval</v>
      </c>
      <c r="AB13" s="7" t="str">
        <f>Y16</f>
        <v>AS-GE Absente</v>
      </c>
    </row>
    <row r="14" spans="2:28" ht="13.5" thickBot="1" x14ac:dyDescent="0.25">
      <c r="C14" s="8">
        <v>4</v>
      </c>
      <c r="D14" s="9">
        <v>5</v>
      </c>
      <c r="F14" s="6">
        <v>4</v>
      </c>
      <c r="G14" s="66" t="str">
        <f>'Composition Divisions Ligue'!E11</f>
        <v>ASGEN</v>
      </c>
      <c r="I14" s="8" t="str">
        <f>G14</f>
        <v>ASGEN</v>
      </c>
      <c r="J14" s="9" t="str">
        <f>G15</f>
        <v>ORANGE MLK</v>
      </c>
      <c r="L14" s="6">
        <v>4</v>
      </c>
      <c r="M14" s="66" t="str">
        <f>'Composition Divisions Ligue'!E20</f>
        <v>ALC44</v>
      </c>
      <c r="O14" s="8" t="str">
        <f>M14</f>
        <v>ALC44</v>
      </c>
      <c r="P14" s="9" t="str">
        <f>M15</f>
        <v>ASCM Nantes</v>
      </c>
      <c r="R14" s="6">
        <v>4</v>
      </c>
      <c r="S14" s="66" t="str">
        <f>'Composition Divisions Ligue'!E29</f>
        <v>ASGESNA</v>
      </c>
      <c r="U14" s="8" t="str">
        <f>S14</f>
        <v>ASGESNA</v>
      </c>
      <c r="V14" s="9" t="str">
        <f>S15</f>
        <v>AS CSAD 49-1</v>
      </c>
      <c r="X14" s="6">
        <v>4</v>
      </c>
      <c r="Y14" s="66" t="str">
        <f>'Composition Divisions Ligue'!E38</f>
        <v>ESCAAM</v>
      </c>
      <c r="AA14" s="8" t="str">
        <f>Y14</f>
        <v>ESCAAM</v>
      </c>
      <c r="AB14" s="9" t="str">
        <f>Y15</f>
        <v>AS CSAD 49-2</v>
      </c>
    </row>
    <row r="15" spans="2:28" ht="13.5" thickBot="1" x14ac:dyDescent="0.25">
      <c r="F15" s="6">
        <v>5</v>
      </c>
      <c r="G15" s="66" t="str">
        <f>'Composition Divisions Ligue'!E12</f>
        <v>ORANGE MLK</v>
      </c>
      <c r="I15" s="2"/>
      <c r="J15" s="2"/>
      <c r="L15" s="6">
        <v>5</v>
      </c>
      <c r="M15" s="66" t="str">
        <f>'Composition Divisions Ligue'!E21</f>
        <v>ASCM Nantes</v>
      </c>
      <c r="O15" s="2"/>
      <c r="P15" s="2"/>
      <c r="R15" s="6">
        <v>5</v>
      </c>
      <c r="S15" s="66" t="str">
        <f>'Composition Divisions Ligue'!E30</f>
        <v>AS CSAD 49-1</v>
      </c>
      <c r="U15" s="2"/>
      <c r="V15" s="2"/>
      <c r="X15" s="6">
        <v>5</v>
      </c>
      <c r="Y15" s="66" t="str">
        <f>'Composition Divisions Ligue'!E39</f>
        <v>AS CSAD 49-2</v>
      </c>
      <c r="AA15" s="2"/>
      <c r="AB15" s="2"/>
    </row>
    <row r="16" spans="2:28" ht="13.5" thickBot="1" x14ac:dyDescent="0.25">
      <c r="C16" s="4">
        <v>6</v>
      </c>
      <c r="D16" s="5">
        <v>4</v>
      </c>
      <c r="F16" s="8">
        <v>6</v>
      </c>
      <c r="G16" s="66" t="str">
        <f>'Composition Divisions Ligue'!E13</f>
        <v>ATSCAF 44</v>
      </c>
      <c r="I16" s="4" t="str">
        <f>G16</f>
        <v>ATSCAF 44</v>
      </c>
      <c r="J16" s="5" t="str">
        <f>G14</f>
        <v>ASGEN</v>
      </c>
      <c r="L16" s="8">
        <v>6</v>
      </c>
      <c r="M16" s="66" t="str">
        <f>'Composition Divisions Ligue'!E22</f>
        <v>AS-GE Absente</v>
      </c>
      <c r="O16" s="4" t="str">
        <f>M16</f>
        <v>AS-GE Absente</v>
      </c>
      <c r="P16" s="5" t="str">
        <f>M14</f>
        <v>ALC44</v>
      </c>
      <c r="R16" s="8">
        <v>6</v>
      </c>
      <c r="S16" s="66" t="str">
        <f>'Composition Divisions Ligue'!E31</f>
        <v>AS-GE Absente</v>
      </c>
      <c r="U16" s="4" t="str">
        <f>S16</f>
        <v>AS-GE Absente</v>
      </c>
      <c r="V16" s="5" t="str">
        <f>S14</f>
        <v>ASGESNA</v>
      </c>
      <c r="X16" s="8">
        <v>6</v>
      </c>
      <c r="Y16" s="66" t="str">
        <f>'Composition Divisions Ligue'!E40</f>
        <v>AS-GE Absente</v>
      </c>
      <c r="AA16" s="4" t="str">
        <f>Y16</f>
        <v>AS-GE Absente</v>
      </c>
      <c r="AB16" s="5" t="str">
        <f>Y14</f>
        <v>ESCAAM</v>
      </c>
    </row>
    <row r="17" spans="2:28" x14ac:dyDescent="0.2">
      <c r="B17" t="s">
        <v>3</v>
      </c>
      <c r="C17" s="6">
        <v>1</v>
      </c>
      <c r="D17" s="7">
        <v>2</v>
      </c>
      <c r="I17" s="6" t="str">
        <f>G11</f>
        <v>ASMN Nantes</v>
      </c>
      <c r="J17" s="7" t="str">
        <f>G12</f>
        <v>ASPTT</v>
      </c>
      <c r="L17" s="2"/>
      <c r="O17" s="6" t="str">
        <f>M11</f>
        <v>SGTD Total</v>
      </c>
      <c r="P17" s="7" t="str">
        <f>M12</f>
        <v>AS CHU Nantes</v>
      </c>
      <c r="R17" s="2"/>
      <c r="U17" s="6" t="str">
        <f>S11</f>
        <v>CE MMA Le Mans</v>
      </c>
      <c r="V17" s="7" t="str">
        <f>S12</f>
        <v>Caisse Epargne</v>
      </c>
      <c r="X17" s="2"/>
      <c r="AA17" s="6" t="str">
        <f>Y11</f>
        <v>USAC</v>
      </c>
      <c r="AB17" s="7" t="str">
        <f>Y12</f>
        <v>CM Laval</v>
      </c>
    </row>
    <row r="18" spans="2:28" ht="13.5" thickBot="1" x14ac:dyDescent="0.25">
      <c r="C18" s="8">
        <v>5</v>
      </c>
      <c r="D18" s="9">
        <v>3</v>
      </c>
      <c r="I18" s="8" t="str">
        <f>G15</f>
        <v>ORANGE MLK</v>
      </c>
      <c r="J18" s="9" t="str">
        <f>G13</f>
        <v>THALES</v>
      </c>
      <c r="L18" s="2"/>
      <c r="O18" s="8" t="str">
        <f>M15</f>
        <v>ASCM Nantes</v>
      </c>
      <c r="P18" s="9" t="str">
        <f>M13</f>
        <v>MANITOU</v>
      </c>
      <c r="R18" s="2"/>
      <c r="U18" s="8" t="str">
        <f>S15</f>
        <v>AS CSAD 49-1</v>
      </c>
      <c r="V18" s="9" t="str">
        <f>S13</f>
        <v>SOREGOR Sport</v>
      </c>
      <c r="X18" s="2"/>
      <c r="AA18" s="8" t="str">
        <f>Y15</f>
        <v>AS CSAD 49-2</v>
      </c>
      <c r="AB18" s="9" t="str">
        <f>Y13</f>
        <v>2F OPEN 85</v>
      </c>
    </row>
    <row r="19" spans="2:28" ht="13.5" thickBot="1" x14ac:dyDescent="0.25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4">
        <v>4</v>
      </c>
      <c r="D20" s="5">
        <v>3</v>
      </c>
      <c r="I20" s="4" t="str">
        <f>G14</f>
        <v>ASGEN</v>
      </c>
      <c r="J20" s="5" t="str">
        <f>G13</f>
        <v>THALES</v>
      </c>
      <c r="L20" s="2"/>
      <c r="O20" s="4" t="str">
        <f>M14</f>
        <v>ALC44</v>
      </c>
      <c r="P20" s="5" t="str">
        <f>M13</f>
        <v>MANITOU</v>
      </c>
      <c r="R20" s="2"/>
      <c r="U20" s="4" t="str">
        <f>S14</f>
        <v>ASGESNA</v>
      </c>
      <c r="V20" s="5" t="str">
        <f>S13</f>
        <v>SOREGOR Sport</v>
      </c>
      <c r="X20" s="2"/>
      <c r="AA20" s="4" t="str">
        <f>Y14</f>
        <v>ESCAAM</v>
      </c>
      <c r="AB20" s="5" t="str">
        <f>Y13</f>
        <v>2F OPEN 85</v>
      </c>
    </row>
    <row r="21" spans="2:28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ATSCAF 44</v>
      </c>
      <c r="J21" s="7" t="str">
        <f>G11</f>
        <v>ASMN Nantes</v>
      </c>
      <c r="L21" s="2"/>
      <c r="M21" t="s">
        <v>5</v>
      </c>
      <c r="O21" s="6" t="str">
        <f>M16</f>
        <v>AS-GE Absente</v>
      </c>
      <c r="P21" s="7" t="str">
        <f>M11</f>
        <v>SGTD Total</v>
      </c>
      <c r="R21" s="2"/>
      <c r="S21" t="s">
        <v>5</v>
      </c>
      <c r="U21" s="6" t="str">
        <f>S16</f>
        <v>AS-GE Absente</v>
      </c>
      <c r="V21" s="7" t="str">
        <f>S11</f>
        <v>CE MMA Le Mans</v>
      </c>
      <c r="X21" s="2"/>
      <c r="Y21" t="s">
        <v>5</v>
      </c>
      <c r="AA21" s="6" t="str">
        <f>Y16</f>
        <v>AS-GE Absente</v>
      </c>
      <c r="AB21" s="7" t="str">
        <f>Y11</f>
        <v>USAC</v>
      </c>
    </row>
    <row r="22" spans="2:28" ht="13.5" thickBot="1" x14ac:dyDescent="0.25">
      <c r="C22" s="8">
        <v>2</v>
      </c>
      <c r="D22" s="9">
        <v>5</v>
      </c>
      <c r="I22" s="8" t="str">
        <f>G12</f>
        <v>ASPTT</v>
      </c>
      <c r="J22" s="9" t="str">
        <f>G15</f>
        <v>ORANGE MLK</v>
      </c>
      <c r="L22" s="2"/>
      <c r="O22" s="8" t="str">
        <f>M12</f>
        <v>AS CHU Nantes</v>
      </c>
      <c r="P22" s="9" t="str">
        <f>M15</f>
        <v>ASCM Nantes</v>
      </c>
      <c r="R22" s="2"/>
      <c r="U22" s="8" t="str">
        <f>S12</f>
        <v>Caisse Epargne</v>
      </c>
      <c r="V22" s="9" t="str">
        <f>S15</f>
        <v>AS CSAD 49-1</v>
      </c>
      <c r="X22" s="2"/>
      <c r="AA22" s="8" t="str">
        <f>Y12</f>
        <v>CM Laval</v>
      </c>
      <c r="AB22" s="9" t="str">
        <f>Y15</f>
        <v>AS CSAD 49-2</v>
      </c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zoomScaleNormal="100" workbookViewId="0">
      <selection activeCell="I18" sqref="I18"/>
    </sheetView>
  </sheetViews>
  <sheetFormatPr baseColWidth="10" defaultColWidth="10.7109375" defaultRowHeight="12.75" x14ac:dyDescent="0.2"/>
  <cols>
    <col min="1" max="1" width="16.7109375" customWidth="1"/>
    <col min="2" max="3" width="12.7109375" customWidth="1"/>
    <col min="4" max="4" width="8.7109375" customWidth="1"/>
    <col min="5" max="6" width="12.7109375" customWidth="1"/>
    <col min="7" max="7" width="8.7109375" customWidth="1"/>
    <col min="8" max="9" width="12.7109375" customWidth="1"/>
    <col min="10" max="10" width="8.7109375" customWidth="1"/>
    <col min="11" max="12" width="12.7109375" customWidth="1"/>
    <col min="13" max="13" width="8.7109375" customWidth="1"/>
  </cols>
  <sheetData>
    <row r="1" spans="1:13" ht="27.75" thickTop="1" thickBot="1" x14ac:dyDescent="0.25">
      <c r="A1" s="165" t="s">
        <v>95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</row>
    <row r="2" spans="1:13" ht="29.25" customHeight="1" thickBot="1" x14ac:dyDescent="0.25">
      <c r="A2" s="12" t="s">
        <v>37</v>
      </c>
      <c r="B2" s="161" t="s">
        <v>6</v>
      </c>
      <c r="C2" s="161"/>
      <c r="D2" s="12" t="s">
        <v>38</v>
      </c>
      <c r="E2" s="161" t="s">
        <v>7</v>
      </c>
      <c r="F2" s="161"/>
      <c r="G2" s="12" t="s">
        <v>39</v>
      </c>
      <c r="H2" s="162" t="s">
        <v>41</v>
      </c>
      <c r="I2" s="162"/>
      <c r="J2" s="12" t="s">
        <v>38</v>
      </c>
      <c r="K2" s="162" t="s">
        <v>42</v>
      </c>
      <c r="L2" s="162"/>
      <c r="M2" s="12" t="s">
        <v>40</v>
      </c>
    </row>
    <row r="3" spans="1:13" ht="25.5" customHeight="1" x14ac:dyDescent="0.2">
      <c r="A3" s="156" t="s">
        <v>128</v>
      </c>
      <c r="B3" s="13" t="str">
        <f>'Division 1'!I4</f>
        <v>ASGEN</v>
      </c>
      <c r="C3" s="13" t="str">
        <f>'Division 1'!J4</f>
        <v>2F OPEN 49</v>
      </c>
      <c r="D3" s="14" t="s">
        <v>43</v>
      </c>
      <c r="E3" s="15" t="str">
        <f>'Division 2'!I4</f>
        <v>ASCM Nantes</v>
      </c>
      <c r="F3" s="13" t="str">
        <f>'Division 2'!J4</f>
        <v>ASPEiN</v>
      </c>
      <c r="G3" s="14" t="s">
        <v>43</v>
      </c>
      <c r="H3" s="13" t="str">
        <f>'Division 3'!I4</f>
        <v>SGTD Total</v>
      </c>
      <c r="I3" s="13" t="str">
        <f>'Division 3'!J4</f>
        <v>AGJSEP</v>
      </c>
      <c r="J3" s="14" t="s">
        <v>46</v>
      </c>
      <c r="K3" s="13" t="str">
        <f>'Division 3'!O4</f>
        <v>ASGESNA</v>
      </c>
      <c r="L3" s="13" t="str">
        <f>'Division 3'!P4</f>
        <v>COSTA</v>
      </c>
      <c r="M3" s="16" t="s">
        <v>46</v>
      </c>
    </row>
    <row r="4" spans="1:13" ht="25.5" x14ac:dyDescent="0.2">
      <c r="A4" s="163"/>
      <c r="B4" s="17" t="str">
        <f>'Division 1'!I5</f>
        <v>AS CHU Nantes</v>
      </c>
      <c r="C4" s="17" t="str">
        <f>'Division 1'!J5</f>
        <v>ASPTT</v>
      </c>
      <c r="D4" s="18" t="s">
        <v>44</v>
      </c>
      <c r="E4" s="19" t="str">
        <f>'Division 2'!I5</f>
        <v>ASLAN</v>
      </c>
      <c r="F4" s="17" t="str">
        <f>'Division 2'!J5</f>
        <v>AS CSAD 49</v>
      </c>
      <c r="G4" s="18" t="s">
        <v>44</v>
      </c>
      <c r="H4" s="17" t="str">
        <f>'Division 3'!I5</f>
        <v>SOREGOR Sport</v>
      </c>
      <c r="I4" s="17" t="str">
        <f>'Division 3'!J5</f>
        <v>AIRBUS St Nazaire</v>
      </c>
      <c r="J4" s="18" t="s">
        <v>47</v>
      </c>
      <c r="K4" s="17" t="str">
        <f>'Division 3'!O5</f>
        <v>AS TONUS</v>
      </c>
      <c r="L4" s="17" t="str">
        <f>'Division 3'!P5</f>
        <v>2F OPEN 49</v>
      </c>
      <c r="M4" s="20" t="s">
        <v>47</v>
      </c>
    </row>
    <row r="5" spans="1:13" ht="26.25" thickBot="1" x14ac:dyDescent="0.25">
      <c r="A5" s="164"/>
      <c r="B5" s="21" t="str">
        <f>'Division 1'!I6</f>
        <v>ASMN Nantes</v>
      </c>
      <c r="C5" s="21" t="str">
        <f>'Division 1'!J6</f>
        <v>AIRBUS Nantes</v>
      </c>
      <c r="D5" s="22" t="s">
        <v>45</v>
      </c>
      <c r="E5" s="23" t="str">
        <f>'Division 2'!I6</f>
        <v>ALC 44</v>
      </c>
      <c r="F5" s="21" t="str">
        <f>'Division 2'!J6</f>
        <v>2F OPEN 44</v>
      </c>
      <c r="G5" s="22" t="s">
        <v>45</v>
      </c>
      <c r="H5" s="21" t="str">
        <f>'Division 3'!I6</f>
        <v>ASPTT</v>
      </c>
      <c r="I5" s="21" t="str">
        <f>'Division 3'!J6</f>
        <v>ATSCAF 44</v>
      </c>
      <c r="J5" s="22" t="s">
        <v>48</v>
      </c>
      <c r="K5" s="34" t="str">
        <f>'Division 3'!O6</f>
        <v>ST Golf</v>
      </c>
      <c r="L5" s="21" t="str">
        <f>'Division 3'!P6</f>
        <v>PGA Police</v>
      </c>
      <c r="M5" s="24" t="s">
        <v>48</v>
      </c>
    </row>
    <row r="6" spans="1:13" ht="30" customHeight="1" x14ac:dyDescent="0.2">
      <c r="A6" s="153" t="s">
        <v>129</v>
      </c>
      <c r="B6" s="25" t="str">
        <f>'Division 1'!I8</f>
        <v>ASPTT</v>
      </c>
      <c r="C6" s="25" t="str">
        <f>'Division 1'!J8</f>
        <v>ASMN Nantes</v>
      </c>
      <c r="D6" s="26" t="s">
        <v>43</v>
      </c>
      <c r="E6" s="25" t="str">
        <f>'Division 2'!I8</f>
        <v>AS CSAD 49</v>
      </c>
      <c r="F6" s="25" t="str">
        <f>'Division 2'!J8</f>
        <v>ALC 44</v>
      </c>
      <c r="G6" s="26" t="s">
        <v>43</v>
      </c>
      <c r="H6" s="25" t="str">
        <f>'Division 3'!I8</f>
        <v>AIRBUS St Nazaire</v>
      </c>
      <c r="I6" s="25" t="str">
        <f>'Division 3'!J8</f>
        <v>ASPTT</v>
      </c>
      <c r="J6" s="26" t="s">
        <v>46</v>
      </c>
      <c r="K6" s="25" t="str">
        <f>'Division 3'!O8</f>
        <v>2F OPEN 49</v>
      </c>
      <c r="L6" s="37" t="str">
        <f>'Division 3'!P8</f>
        <v>ST Golf</v>
      </c>
      <c r="M6" s="27" t="s">
        <v>46</v>
      </c>
    </row>
    <row r="7" spans="1:13" ht="30" customHeight="1" x14ac:dyDescent="0.2">
      <c r="A7" s="154"/>
      <c r="B7" s="28" t="str">
        <f>'Division 1'!I9</f>
        <v>2F OPEN 49</v>
      </c>
      <c r="C7" s="28" t="str">
        <f>'Division 1'!J9</f>
        <v>AS CHU Nantes</v>
      </c>
      <c r="D7" s="29" t="s">
        <v>44</v>
      </c>
      <c r="E7" s="28" t="str">
        <f>'Division 2'!I9</f>
        <v>ASPEiN</v>
      </c>
      <c r="F7" s="28" t="str">
        <f>'Division 2'!J9</f>
        <v>ASLAN</v>
      </c>
      <c r="G7" s="29" t="s">
        <v>44</v>
      </c>
      <c r="H7" s="28" t="str">
        <f>'Division 3'!I9</f>
        <v>AGJSEP</v>
      </c>
      <c r="I7" s="28" t="str">
        <f>'Division 3'!J9</f>
        <v>SOREGOR Sport</v>
      </c>
      <c r="J7" s="29" t="s">
        <v>47</v>
      </c>
      <c r="K7" s="28" t="str">
        <f>'Division 3'!O9</f>
        <v>COSTA</v>
      </c>
      <c r="L7" s="28" t="str">
        <f>'Division 3'!P9</f>
        <v>AS TONUS</v>
      </c>
      <c r="M7" s="30" t="s">
        <v>47</v>
      </c>
    </row>
    <row r="8" spans="1:13" ht="30" customHeight="1" thickBot="1" x14ac:dyDescent="0.25">
      <c r="A8" s="155"/>
      <c r="B8" s="31" t="str">
        <f>'Division 1'!I10</f>
        <v>AIRBUS Nantes</v>
      </c>
      <c r="C8" s="31" t="str">
        <f>'Division 1'!J10</f>
        <v>ASGEN</v>
      </c>
      <c r="D8" s="32" t="s">
        <v>45</v>
      </c>
      <c r="E8" s="31" t="str">
        <f>'Division 2'!I10</f>
        <v>2F OPEN 44</v>
      </c>
      <c r="F8" s="31" t="str">
        <f>'Division 2'!J10</f>
        <v>ASCM Nantes</v>
      </c>
      <c r="G8" s="32" t="s">
        <v>45</v>
      </c>
      <c r="H8" s="31" t="str">
        <f>'Division 3'!I10</f>
        <v>ATSCAF 44</v>
      </c>
      <c r="I8" s="31" t="str">
        <f>'Division 3'!J10</f>
        <v>SGTD Total</v>
      </c>
      <c r="J8" s="32" t="s">
        <v>48</v>
      </c>
      <c r="K8" s="31" t="str">
        <f>'Division 3'!O10</f>
        <v>PGA Police</v>
      </c>
      <c r="L8" s="31" t="str">
        <f>'Division 3'!P10</f>
        <v>ASGESNA</v>
      </c>
      <c r="M8" s="33" t="s">
        <v>48</v>
      </c>
    </row>
    <row r="9" spans="1:13" ht="30" customHeight="1" x14ac:dyDescent="0.2">
      <c r="A9" s="156" t="s">
        <v>131</v>
      </c>
      <c r="B9" s="13" t="str">
        <f>'Division 1'!I12</f>
        <v>ASMN Nantes</v>
      </c>
      <c r="C9" s="13" t="str">
        <f>'Division 1'!J12</f>
        <v>2F OPEN 49</v>
      </c>
      <c r="D9" s="14" t="s">
        <v>43</v>
      </c>
      <c r="E9" s="13" t="str">
        <f>'Division 2'!I12</f>
        <v>ALC 44</v>
      </c>
      <c r="F9" s="13" t="str">
        <f>'Division 2'!J12</f>
        <v>ASPEiN</v>
      </c>
      <c r="G9" s="14" t="s">
        <v>43</v>
      </c>
      <c r="H9" s="13" t="str">
        <f>'Division 3'!I12</f>
        <v>ASPTT</v>
      </c>
      <c r="I9" s="13" t="str">
        <f>'Division 3'!J12</f>
        <v>AGJSEP</v>
      </c>
      <c r="J9" s="14" t="s">
        <v>46</v>
      </c>
      <c r="K9" s="35" t="str">
        <f>'Division 3'!O12</f>
        <v>ST Golf</v>
      </c>
      <c r="L9" s="13" t="str">
        <f>'Division 3'!P12</f>
        <v>COSTA</v>
      </c>
      <c r="M9" s="16" t="s">
        <v>46</v>
      </c>
    </row>
    <row r="10" spans="1:13" ht="30" customHeight="1" x14ac:dyDescent="0.2">
      <c r="A10" s="157"/>
      <c r="B10" s="17" t="str">
        <f>'Division 1'!I13</f>
        <v>ASPTT</v>
      </c>
      <c r="C10" s="17" t="str">
        <f>'Division 1'!J13</f>
        <v>AIRBUS Nantes</v>
      </c>
      <c r="D10" s="18" t="s">
        <v>44</v>
      </c>
      <c r="E10" s="17" t="str">
        <f>'Division 2'!I13</f>
        <v>AS CSAD 49</v>
      </c>
      <c r="F10" s="17" t="str">
        <f>'Division 2'!J13</f>
        <v>2F OPEN 44</v>
      </c>
      <c r="G10" s="18" t="s">
        <v>44</v>
      </c>
      <c r="H10" s="17" t="str">
        <f>'Division 3'!I13</f>
        <v>AIRBUS St Nazaire</v>
      </c>
      <c r="I10" s="17" t="str">
        <f>'Division 3'!J13</f>
        <v>ATSCAF 44</v>
      </c>
      <c r="J10" s="18" t="s">
        <v>47</v>
      </c>
      <c r="K10" s="17" t="str">
        <f>'Division 3'!O13</f>
        <v>2F OPEN 49</v>
      </c>
      <c r="L10" s="17" t="str">
        <f>'Division 3'!P13</f>
        <v>PGA Police</v>
      </c>
      <c r="M10" s="20" t="s">
        <v>47</v>
      </c>
    </row>
    <row r="11" spans="1:13" ht="30" customHeight="1" thickBot="1" x14ac:dyDescent="0.25">
      <c r="A11" s="158"/>
      <c r="B11" s="21" t="str">
        <f>'Division 1'!I14</f>
        <v>AS CHU Nantes</v>
      </c>
      <c r="C11" s="21" t="str">
        <f>'Division 1'!J14</f>
        <v>ASGEN</v>
      </c>
      <c r="D11" s="22" t="s">
        <v>45</v>
      </c>
      <c r="E11" s="21" t="str">
        <f>'Division 2'!I14</f>
        <v>ASLAN</v>
      </c>
      <c r="F11" s="21" t="str">
        <f>'Division 2'!J14</f>
        <v>ASCM Nantes</v>
      </c>
      <c r="G11" s="22" t="s">
        <v>45</v>
      </c>
      <c r="H11" s="21" t="str">
        <f>'Division 3'!I14</f>
        <v>SOREGOR Sport</v>
      </c>
      <c r="I11" s="21" t="str">
        <f>'Division 3'!J14</f>
        <v>SGTD Total</v>
      </c>
      <c r="J11" s="22" t="s">
        <v>48</v>
      </c>
      <c r="K11" s="21" t="str">
        <f>'Division 3'!O14</f>
        <v>AS TONUS</v>
      </c>
      <c r="L11" s="21" t="str">
        <f>'Division 3'!P14</f>
        <v>ASGESNA</v>
      </c>
      <c r="M11" s="24" t="s">
        <v>48</v>
      </c>
    </row>
    <row r="12" spans="1:13" ht="30" customHeight="1" x14ac:dyDescent="0.2">
      <c r="A12" s="153" t="s">
        <v>130</v>
      </c>
      <c r="B12" s="25" t="str">
        <f>'Division 1'!I16</f>
        <v>AIRBUS Nantes</v>
      </c>
      <c r="C12" s="25" t="str">
        <f>'Division 1'!J16</f>
        <v>AS CHU Nantes</v>
      </c>
      <c r="D12" s="26" t="s">
        <v>43</v>
      </c>
      <c r="E12" s="25" t="str">
        <f>'Division 2'!I16</f>
        <v>2F OPEN 44</v>
      </c>
      <c r="F12" s="25" t="str">
        <f>'Division 2'!J16</f>
        <v>ASLAN</v>
      </c>
      <c r="G12" s="26" t="s">
        <v>43</v>
      </c>
      <c r="H12" s="25" t="str">
        <f>'Division 3'!I16</f>
        <v>ATSCAF 44</v>
      </c>
      <c r="I12" s="25" t="str">
        <f>'Division 3'!J16</f>
        <v>SOREGOR Sport</v>
      </c>
      <c r="J12" s="26" t="s">
        <v>46</v>
      </c>
      <c r="K12" s="25" t="str">
        <f>'Division 3'!O16</f>
        <v>PGA Police</v>
      </c>
      <c r="L12" s="25" t="str">
        <f>'Division 3'!P16</f>
        <v>AS TONUS</v>
      </c>
      <c r="M12" s="27" t="s">
        <v>46</v>
      </c>
    </row>
    <row r="13" spans="1:13" ht="30" customHeight="1" x14ac:dyDescent="0.2">
      <c r="A13" s="159"/>
      <c r="B13" s="28" t="str">
        <f>'Division 1'!I17</f>
        <v>2F OPEN 49</v>
      </c>
      <c r="C13" s="28" t="str">
        <f>'Division 1'!J17</f>
        <v>ASPTT</v>
      </c>
      <c r="D13" s="29" t="s">
        <v>44</v>
      </c>
      <c r="E13" s="28" t="str">
        <f>'Division 2'!I17</f>
        <v>ASPEiN</v>
      </c>
      <c r="F13" s="28" t="str">
        <f>'Division 2'!J17</f>
        <v>AS CSAD 49</v>
      </c>
      <c r="G13" s="29" t="s">
        <v>44</v>
      </c>
      <c r="H13" s="28" t="str">
        <f>'Division 3'!I17</f>
        <v>AGJSEP</v>
      </c>
      <c r="I13" s="28" t="str">
        <f>'Division 3'!J17</f>
        <v>AIRBUS St Nazaire</v>
      </c>
      <c r="J13" s="29" t="s">
        <v>47</v>
      </c>
      <c r="K13" s="28" t="str">
        <f>'Division 3'!O17</f>
        <v>COSTA</v>
      </c>
      <c r="L13" s="28" t="str">
        <f>'Division 3'!P17</f>
        <v>2F OPEN 49</v>
      </c>
      <c r="M13" s="30" t="s">
        <v>47</v>
      </c>
    </row>
    <row r="14" spans="1:13" ht="30" customHeight="1" thickBot="1" x14ac:dyDescent="0.25">
      <c r="A14" s="160"/>
      <c r="B14" s="31" t="str">
        <f>'Division 1'!I18</f>
        <v>ASGEN</v>
      </c>
      <c r="C14" s="31" t="str">
        <f>'Division 1'!J18</f>
        <v>ASMN Nantes</v>
      </c>
      <c r="D14" s="32" t="s">
        <v>45</v>
      </c>
      <c r="E14" s="31" t="str">
        <f>'Division 2'!I18</f>
        <v>ASCM Nantes</v>
      </c>
      <c r="F14" s="31" t="str">
        <f>'Division 2'!J18</f>
        <v>ALC 44</v>
      </c>
      <c r="G14" s="32" t="s">
        <v>45</v>
      </c>
      <c r="H14" s="31" t="str">
        <f>'Division 3'!I18</f>
        <v>SGTD Total</v>
      </c>
      <c r="I14" s="31" t="str">
        <f>'Division 3'!J18</f>
        <v>ASPTT</v>
      </c>
      <c r="J14" s="32" t="s">
        <v>48</v>
      </c>
      <c r="K14" s="31" t="str">
        <f>'Division 3'!O18</f>
        <v>ASGESNA</v>
      </c>
      <c r="L14" s="36" t="str">
        <f>'Division 3'!P18</f>
        <v>ST Golf</v>
      </c>
      <c r="M14" s="33" t="s">
        <v>48</v>
      </c>
    </row>
    <row r="15" spans="1:13" ht="30" customHeight="1" x14ac:dyDescent="0.2">
      <c r="A15" s="156" t="s">
        <v>132</v>
      </c>
      <c r="B15" s="13" t="str">
        <f>'Division 1'!I20</f>
        <v>AS CHU Nantes</v>
      </c>
      <c r="C15" s="13" t="str">
        <f>'Division 1'!J20</f>
        <v>ASMN Nantes</v>
      </c>
      <c r="D15" s="14" t="s">
        <v>43</v>
      </c>
      <c r="E15" s="13" t="str">
        <f>'Division 2'!I20</f>
        <v>ASLAN</v>
      </c>
      <c r="F15" s="13" t="str">
        <f>'Division 2'!J20</f>
        <v>ALC 44</v>
      </c>
      <c r="G15" s="14" t="s">
        <v>43</v>
      </c>
      <c r="H15" s="13" t="str">
        <f>'Division 3'!I20</f>
        <v>SOREGOR Sport</v>
      </c>
      <c r="I15" s="13" t="str">
        <f>'Division 3'!J20</f>
        <v>ASPTT</v>
      </c>
      <c r="J15" s="14" t="s">
        <v>46</v>
      </c>
      <c r="K15" s="13" t="str">
        <f>'Division 3'!O20</f>
        <v>AS TONUS</v>
      </c>
      <c r="L15" s="13" t="str">
        <f>'Division 3'!P20</f>
        <v>ST Golf</v>
      </c>
      <c r="M15" s="16" t="s">
        <v>46</v>
      </c>
    </row>
    <row r="16" spans="1:13" ht="30" customHeight="1" x14ac:dyDescent="0.2">
      <c r="A16" s="157"/>
      <c r="B16" s="17" t="str">
        <f>'Division 1'!I21</f>
        <v>AIRBUS Nantes</v>
      </c>
      <c r="C16" s="17" t="str">
        <f>'Division 1'!J21</f>
        <v>2F OPEN 49</v>
      </c>
      <c r="D16" s="18" t="s">
        <v>44</v>
      </c>
      <c r="E16" s="17" t="str">
        <f>'Division 2'!I21</f>
        <v>2F OPEN 44</v>
      </c>
      <c r="F16" s="17" t="str">
        <f>'Division 2'!J21</f>
        <v>ASPEiN</v>
      </c>
      <c r="G16" s="18" t="s">
        <v>44</v>
      </c>
      <c r="H16" s="17" t="str">
        <f>'Division 3'!I21</f>
        <v>ATSCAF 44</v>
      </c>
      <c r="I16" s="17" t="str">
        <f>'Division 3'!J21</f>
        <v>AGJSEP</v>
      </c>
      <c r="J16" s="18" t="s">
        <v>47</v>
      </c>
      <c r="K16" s="17" t="str">
        <f>'Division 3'!O21</f>
        <v>PGA Police</v>
      </c>
      <c r="L16" s="17" t="str">
        <f>'Division 3'!P21</f>
        <v>COSTA</v>
      </c>
      <c r="M16" s="20" t="s">
        <v>47</v>
      </c>
    </row>
    <row r="17" spans="1:13" ht="30" customHeight="1" thickBot="1" x14ac:dyDescent="0.25">
      <c r="A17" s="158"/>
      <c r="B17" s="21" t="str">
        <f>'Division 1'!I22</f>
        <v>ASPTT</v>
      </c>
      <c r="C17" s="21" t="str">
        <f>'Division 1'!J22</f>
        <v>ASGEN</v>
      </c>
      <c r="D17" s="22" t="s">
        <v>45</v>
      </c>
      <c r="E17" s="21" t="str">
        <f>'Division 2'!I22</f>
        <v>AS CSAD 49</v>
      </c>
      <c r="F17" s="21" t="str">
        <f>'Division 2'!J22</f>
        <v>ASCM Nantes</v>
      </c>
      <c r="G17" s="22" t="s">
        <v>45</v>
      </c>
      <c r="H17" s="21" t="str">
        <f>'Division 3'!I22</f>
        <v>AIRBUS St Nazaire</v>
      </c>
      <c r="I17" s="21" t="str">
        <f>'Division 3'!J22</f>
        <v>SGTD Total</v>
      </c>
      <c r="J17" s="22" t="s">
        <v>48</v>
      </c>
      <c r="K17" s="21" t="str">
        <f>'Division 3'!O22</f>
        <v>2F OPEN 49</v>
      </c>
      <c r="L17" s="21" t="str">
        <f>'Division 3'!P22</f>
        <v>ASGESNA</v>
      </c>
      <c r="M17" s="24" t="s">
        <v>48</v>
      </c>
    </row>
    <row r="18" spans="1:13" ht="30" customHeight="1" x14ac:dyDescent="0.2">
      <c r="B18" s="10"/>
      <c r="C18" s="10"/>
      <c r="D18" s="2"/>
    </row>
    <row r="19" spans="1:13" x14ac:dyDescent="0.2">
      <c r="B19" s="10"/>
      <c r="C19" s="10"/>
      <c r="D19" s="2"/>
    </row>
    <row r="20" spans="1:13" x14ac:dyDescent="0.2">
      <c r="B20" s="10"/>
      <c r="C20" s="10"/>
      <c r="D20" s="2"/>
    </row>
    <row r="21" spans="1:13" x14ac:dyDescent="0.2">
      <c r="B21" s="10"/>
      <c r="C21" s="10"/>
      <c r="D21" s="2"/>
    </row>
    <row r="22" spans="1:13" x14ac:dyDescent="0.2">
      <c r="B22" s="10"/>
      <c r="C22" s="10"/>
      <c r="D22" s="2"/>
    </row>
    <row r="23" spans="1:13" x14ac:dyDescent="0.2">
      <c r="D23" s="2"/>
    </row>
    <row r="24" spans="1:13" x14ac:dyDescent="0.2">
      <c r="D24" s="2"/>
    </row>
  </sheetData>
  <mergeCells count="10">
    <mergeCell ref="E2:F2"/>
    <mergeCell ref="H2:I2"/>
    <mergeCell ref="K2:L2"/>
    <mergeCell ref="A3:A5"/>
    <mergeCell ref="A1:M1"/>
    <mergeCell ref="A6:A8"/>
    <mergeCell ref="A9:A11"/>
    <mergeCell ref="A12:A14"/>
    <mergeCell ref="A15:A17"/>
    <mergeCell ref="B2:C2"/>
  </mergeCells>
  <phoneticPr fontId="0" type="noConversion"/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4"/>
  <sheetViews>
    <sheetView zoomScaleNormal="100" workbookViewId="0">
      <selection activeCell="B12" sqref="B12"/>
    </sheetView>
  </sheetViews>
  <sheetFormatPr baseColWidth="10" defaultColWidth="10.7109375" defaultRowHeight="12.75" x14ac:dyDescent="0.2"/>
  <cols>
    <col min="1" max="1" width="16.7109375" customWidth="1"/>
    <col min="2" max="2" width="13.28515625" customWidth="1"/>
    <col min="3" max="3" width="13.5703125" customWidth="1"/>
    <col min="4" max="4" width="8.7109375" customWidth="1"/>
    <col min="5" max="6" width="12.7109375" style="46" customWidth="1"/>
    <col min="7" max="7" width="8.7109375" customWidth="1"/>
    <col min="8" max="9" width="12.7109375" style="46" customWidth="1"/>
    <col min="10" max="10" width="8.7109375" customWidth="1"/>
    <col min="11" max="12" width="12.7109375" style="46" customWidth="1"/>
    <col min="13" max="13" width="8.7109375" customWidth="1"/>
  </cols>
  <sheetData>
    <row r="1" spans="1:13" ht="27.75" thickTop="1" thickBot="1" x14ac:dyDescent="0.25">
      <c r="A1" s="165" t="s">
        <v>96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</row>
    <row r="2" spans="1:13" ht="29.25" customHeight="1" thickBot="1" x14ac:dyDescent="0.25">
      <c r="A2" s="12" t="s">
        <v>37</v>
      </c>
      <c r="B2" s="162" t="s">
        <v>49</v>
      </c>
      <c r="C2" s="161"/>
      <c r="D2" s="12" t="s">
        <v>38</v>
      </c>
      <c r="E2" s="162" t="s">
        <v>50</v>
      </c>
      <c r="F2" s="162"/>
      <c r="G2" s="12" t="s">
        <v>39</v>
      </c>
      <c r="H2" s="162" t="s">
        <v>51</v>
      </c>
      <c r="I2" s="162"/>
      <c r="J2" s="12" t="s">
        <v>38</v>
      </c>
      <c r="K2" s="162" t="s">
        <v>52</v>
      </c>
      <c r="L2" s="162"/>
      <c r="M2" s="12" t="s">
        <v>40</v>
      </c>
    </row>
    <row r="3" spans="1:13" ht="25.5" customHeight="1" x14ac:dyDescent="0.2">
      <c r="A3" s="156" t="s">
        <v>152</v>
      </c>
      <c r="B3" s="121" t="str">
        <f>'Division 4'!I4</f>
        <v>ASCAEN</v>
      </c>
      <c r="C3" s="13" t="str">
        <f>'Division 4'!J4</f>
        <v>ALC 44</v>
      </c>
      <c r="D3" s="14" t="s">
        <v>43</v>
      </c>
      <c r="E3" s="15" t="str">
        <f>'Division 4'!O4</f>
        <v>2F OPEN 44</v>
      </c>
      <c r="F3" s="15" t="str">
        <f>'Division 4'!P4</f>
        <v>CIC Ouest</v>
      </c>
      <c r="G3" s="14" t="s">
        <v>43</v>
      </c>
      <c r="H3" s="15" t="str">
        <f>'Division 4'!U4</f>
        <v>ESCAAM</v>
      </c>
      <c r="I3" s="15" t="str">
        <f>'Division 4'!V4</f>
        <v>AGJSEP</v>
      </c>
      <c r="J3" s="14" t="s">
        <v>46</v>
      </c>
      <c r="K3" s="15" t="str">
        <f>'Division 4'!AA4</f>
        <v>PGA Police Angers</v>
      </c>
      <c r="L3" s="15" t="str">
        <f>'Division 4'!AB4</f>
        <v>BPGO</v>
      </c>
      <c r="M3" s="16" t="s">
        <v>46</v>
      </c>
    </row>
    <row r="4" spans="1:13" ht="25.5" x14ac:dyDescent="0.2">
      <c r="A4" s="163"/>
      <c r="B4" s="17" t="str">
        <f>'Division 4'!I5</f>
        <v>ASGEN</v>
      </c>
      <c r="C4" s="17" t="str">
        <f>'Division 4'!J5</f>
        <v>ASAA</v>
      </c>
      <c r="D4" s="18" t="s">
        <v>44</v>
      </c>
      <c r="E4" s="19" t="str">
        <f>'Division 4'!O5</f>
        <v>ORANGE MLK</v>
      </c>
      <c r="F4" s="19" t="str">
        <f>'Division 4'!P5</f>
        <v>ATSCAF 44</v>
      </c>
      <c r="G4" s="18" t="s">
        <v>44</v>
      </c>
      <c r="H4" s="19" t="str">
        <f>'Division 4'!U5</f>
        <v>ASCEMA</v>
      </c>
      <c r="I4" s="19" t="str">
        <f>'Division 4'!V5</f>
        <v>2F OPEN 85-1</v>
      </c>
      <c r="J4" s="18" t="s">
        <v>47</v>
      </c>
      <c r="K4" s="39" t="str">
        <f>'Division 4'!AA5</f>
        <v>USAC</v>
      </c>
      <c r="L4" s="19" t="str">
        <f>'Division 4'!AB5</f>
        <v>2F OPEN 85-2</v>
      </c>
      <c r="M4" s="20" t="s">
        <v>47</v>
      </c>
    </row>
    <row r="5" spans="1:13" ht="26.25" thickBot="1" x14ac:dyDescent="0.25">
      <c r="A5" s="164"/>
      <c r="B5" s="21" t="str">
        <f>'Division 4'!I6</f>
        <v>AIRBUS Nantes-1</v>
      </c>
      <c r="C5" s="21" t="str">
        <f>'Division 4'!J6</f>
        <v>MANITOU</v>
      </c>
      <c r="D5" s="22" t="s">
        <v>45</v>
      </c>
      <c r="E5" s="23" t="str">
        <f>'Division 4'!O6</f>
        <v>AIRBUS Nantes-2</v>
      </c>
      <c r="F5" s="23" t="str">
        <f>'Division 4'!P6</f>
        <v>ASLAN</v>
      </c>
      <c r="G5" s="22" t="s">
        <v>45</v>
      </c>
      <c r="H5" s="44" t="str">
        <f>'Division 4'!U6</f>
        <v>CG La Mayenne</v>
      </c>
      <c r="I5" s="23" t="str">
        <f>'Division 4'!V6</f>
        <v>ATSCAF 49</v>
      </c>
      <c r="J5" s="22" t="s">
        <v>48</v>
      </c>
      <c r="K5" s="23" t="str">
        <f>'Division 4'!AA6</f>
        <v>ASMN Nantes</v>
      </c>
      <c r="L5" s="23" t="str">
        <f>'Division 4'!AB6</f>
        <v>CE MMA Le Mans</v>
      </c>
      <c r="M5" s="24" t="s">
        <v>48</v>
      </c>
    </row>
    <row r="6" spans="1:13" ht="30" customHeight="1" x14ac:dyDescent="0.2">
      <c r="A6" s="153" t="s">
        <v>153</v>
      </c>
      <c r="B6" s="25" t="str">
        <f>'Division 4'!I8</f>
        <v>ASAA</v>
      </c>
      <c r="C6" s="120" t="str">
        <f>'Division 4'!J8</f>
        <v>AIRBUS Nantes-1</v>
      </c>
      <c r="D6" s="26" t="s">
        <v>43</v>
      </c>
      <c r="E6" s="40" t="str">
        <f>'Division 4'!O8</f>
        <v>ATSCAF 44</v>
      </c>
      <c r="F6" s="40" t="str">
        <f>'Division 4'!P8</f>
        <v>AIRBUS Nantes-2</v>
      </c>
      <c r="G6" s="26" t="s">
        <v>43</v>
      </c>
      <c r="H6" s="40" t="str">
        <f>'Division 4'!U8</f>
        <v>2F OPEN 85-1</v>
      </c>
      <c r="I6" s="45" t="str">
        <f>'Division 4'!V8</f>
        <v>CG La Mayenne</v>
      </c>
      <c r="J6" s="26" t="s">
        <v>46</v>
      </c>
      <c r="K6" s="40" t="str">
        <f>'Division 4'!AA8</f>
        <v>2F OPEN 85-2</v>
      </c>
      <c r="L6" s="40" t="str">
        <f>'Division 4'!AB8</f>
        <v>ASMN Nantes</v>
      </c>
      <c r="M6" s="27" t="s">
        <v>46</v>
      </c>
    </row>
    <row r="7" spans="1:13" ht="30" customHeight="1" x14ac:dyDescent="0.2">
      <c r="A7" s="154"/>
      <c r="B7" s="28" t="str">
        <f>'Division 4'!I9</f>
        <v>ALC 44</v>
      </c>
      <c r="C7" s="28" t="str">
        <f>'Division 4'!J9</f>
        <v>ASGEN</v>
      </c>
      <c r="D7" s="29" t="s">
        <v>44</v>
      </c>
      <c r="E7" s="41" t="str">
        <f>'Division 4'!O9</f>
        <v>CIC Ouest</v>
      </c>
      <c r="F7" s="41" t="str">
        <f>'Division 4'!P9</f>
        <v>ORANGE MLK</v>
      </c>
      <c r="G7" s="29" t="s">
        <v>44</v>
      </c>
      <c r="H7" s="41" t="str">
        <f>'Division 4'!U9</f>
        <v>AGJSEP</v>
      </c>
      <c r="I7" s="41" t="str">
        <f>'Division 4'!V9</f>
        <v>ASCEMA</v>
      </c>
      <c r="J7" s="29" t="s">
        <v>47</v>
      </c>
      <c r="K7" s="41" t="str">
        <f>'Division 4'!AA9</f>
        <v>BPGO</v>
      </c>
      <c r="L7" s="42" t="str">
        <f>'Division 4'!AB9</f>
        <v>USAC</v>
      </c>
      <c r="M7" s="30" t="s">
        <v>47</v>
      </c>
    </row>
    <row r="8" spans="1:13" ht="30" customHeight="1" thickBot="1" x14ac:dyDescent="0.25">
      <c r="A8" s="155"/>
      <c r="B8" s="31" t="str">
        <f>'Division 4'!I10</f>
        <v>MANITOU</v>
      </c>
      <c r="C8" s="31" t="str">
        <f>'Division 4'!J10</f>
        <v>ASCAEN</v>
      </c>
      <c r="D8" s="32" t="s">
        <v>45</v>
      </c>
      <c r="E8" s="43" t="str">
        <f>'Division 4'!O10</f>
        <v>ASLAN</v>
      </c>
      <c r="F8" s="43" t="str">
        <f>'Division 4'!P10</f>
        <v>2F OPEN 44</v>
      </c>
      <c r="G8" s="32" t="s">
        <v>45</v>
      </c>
      <c r="H8" s="43" t="str">
        <f>'Division 4'!U10</f>
        <v>ATSCAF 49</v>
      </c>
      <c r="I8" s="43" t="str">
        <f>'Division 4'!V10</f>
        <v>ESCAAM</v>
      </c>
      <c r="J8" s="32" t="s">
        <v>48</v>
      </c>
      <c r="K8" s="43" t="str">
        <f>'Division 4'!AA10</f>
        <v>CE MMA Le Mans</v>
      </c>
      <c r="L8" s="43" t="str">
        <f>'Division 4'!AB10</f>
        <v>PGA Police Angers</v>
      </c>
      <c r="M8" s="33" t="s">
        <v>48</v>
      </c>
    </row>
    <row r="9" spans="1:13" ht="30" customHeight="1" x14ac:dyDescent="0.2">
      <c r="A9" s="156" t="s">
        <v>154</v>
      </c>
      <c r="B9" s="13" t="str">
        <f>'Division 4'!I12</f>
        <v>AIRBUS Nantes-1</v>
      </c>
      <c r="C9" s="121" t="str">
        <f>'Division 4'!J12</f>
        <v>ALC 44</v>
      </c>
      <c r="D9" s="14" t="s">
        <v>43</v>
      </c>
      <c r="E9" s="15" t="str">
        <f>'Division 4'!O12</f>
        <v>AIRBUS Nantes-2</v>
      </c>
      <c r="F9" s="15" t="str">
        <f>'Division 4'!P12</f>
        <v>CIC Ouest</v>
      </c>
      <c r="G9" s="14" t="s">
        <v>43</v>
      </c>
      <c r="H9" s="38" t="str">
        <f>'Division 4'!U12</f>
        <v>CG La Mayenne</v>
      </c>
      <c r="I9" s="15" t="str">
        <f>'Division 4'!V12</f>
        <v>AGJSEP</v>
      </c>
      <c r="J9" s="14" t="s">
        <v>46</v>
      </c>
      <c r="K9" s="38" t="str">
        <f>'Division 4'!AA12</f>
        <v>ASMN Nantes</v>
      </c>
      <c r="L9" s="38" t="str">
        <f>'Division 4'!AB12</f>
        <v>BPGO</v>
      </c>
      <c r="M9" s="16" t="s">
        <v>46</v>
      </c>
    </row>
    <row r="10" spans="1:13" ht="30" customHeight="1" x14ac:dyDescent="0.2">
      <c r="A10" s="157"/>
      <c r="B10" s="17" t="str">
        <f>'Division 4'!I13</f>
        <v>ASAA</v>
      </c>
      <c r="C10" s="17" t="str">
        <f>'Division 4'!J13</f>
        <v>MANITOU</v>
      </c>
      <c r="D10" s="18" t="s">
        <v>44</v>
      </c>
      <c r="E10" s="19" t="str">
        <f>'Division 4'!O13</f>
        <v>ATSCAF 44</v>
      </c>
      <c r="F10" s="19" t="str">
        <f>'Division 4'!P13</f>
        <v>ASLAN</v>
      </c>
      <c r="G10" s="18" t="s">
        <v>44</v>
      </c>
      <c r="H10" s="19" t="str">
        <f>'Division 4'!U13</f>
        <v>2F OPEN 85-1</v>
      </c>
      <c r="I10" s="19" t="str">
        <f>'Division 4'!V13</f>
        <v>ATSCAF 49</v>
      </c>
      <c r="J10" s="18" t="s">
        <v>47</v>
      </c>
      <c r="K10" s="39" t="str">
        <f>'Division 4'!AA13</f>
        <v>2F OPEN 85-2</v>
      </c>
      <c r="L10" s="39" t="str">
        <f>'Division 4'!AB13</f>
        <v>CE MMA Le Mans</v>
      </c>
      <c r="M10" s="20" t="s">
        <v>47</v>
      </c>
    </row>
    <row r="11" spans="1:13" ht="30" customHeight="1" thickBot="1" x14ac:dyDescent="0.25">
      <c r="A11" s="158"/>
      <c r="B11" s="21" t="str">
        <f>'Division 4'!I14</f>
        <v>ASGEN</v>
      </c>
      <c r="C11" s="21" t="str">
        <f>'Division 4'!J14</f>
        <v>ASCAEN</v>
      </c>
      <c r="D11" s="22" t="s">
        <v>45</v>
      </c>
      <c r="E11" s="23" t="str">
        <f>'Division 4'!O14</f>
        <v>ORANGE MLK</v>
      </c>
      <c r="F11" s="23" t="str">
        <f>'Division 4'!P14</f>
        <v>2F OPEN 44</v>
      </c>
      <c r="G11" s="22" t="s">
        <v>45</v>
      </c>
      <c r="H11" s="23" t="str">
        <f>'Division 4'!U14</f>
        <v>ASCEMA</v>
      </c>
      <c r="I11" s="23" t="str">
        <f>'Division 4'!V14</f>
        <v>ESCAAM</v>
      </c>
      <c r="J11" s="22" t="s">
        <v>48</v>
      </c>
      <c r="K11" s="44" t="str">
        <f>'Division 4'!AA14</f>
        <v>USAC</v>
      </c>
      <c r="L11" s="44" t="str">
        <f>'Division 4'!AB14</f>
        <v>PGA Police Angers</v>
      </c>
      <c r="M11" s="24" t="s">
        <v>48</v>
      </c>
    </row>
    <row r="12" spans="1:13" ht="30" customHeight="1" thickBot="1" x14ac:dyDescent="0.25">
      <c r="A12" s="153" t="s">
        <v>156</v>
      </c>
      <c r="B12" s="120" t="str">
        <f>'Division 4'!I16</f>
        <v>MANITOU</v>
      </c>
      <c r="C12" s="25" t="str">
        <f>'Division 4'!J16</f>
        <v>ASGEN</v>
      </c>
      <c r="D12" s="26" t="s">
        <v>43</v>
      </c>
      <c r="E12" s="40" t="str">
        <f>'Division 4'!O16</f>
        <v>ASLAN</v>
      </c>
      <c r="F12" s="40" t="str">
        <f>'Division 4'!P16</f>
        <v>ORANGE MLK</v>
      </c>
      <c r="G12" s="26" t="s">
        <v>43</v>
      </c>
      <c r="H12" s="40" t="str">
        <f>'Division 4'!U16</f>
        <v>ATSCAF 49</v>
      </c>
      <c r="I12" s="40" t="str">
        <f>'Division 4'!V16</f>
        <v>ASCEMA</v>
      </c>
      <c r="J12" s="26" t="s">
        <v>46</v>
      </c>
      <c r="K12" s="40" t="str">
        <f>'Division 4'!AA16</f>
        <v>CE MMA Le Mans</v>
      </c>
      <c r="L12" s="45" t="str">
        <f>'Division 4'!AB16</f>
        <v>USAC</v>
      </c>
      <c r="M12" s="27" t="s">
        <v>46</v>
      </c>
    </row>
    <row r="13" spans="1:13" ht="30" customHeight="1" thickBot="1" x14ac:dyDescent="0.25">
      <c r="A13" s="159"/>
      <c r="B13" s="28" t="str">
        <f>'Division 4'!I17</f>
        <v>ALC 44</v>
      </c>
      <c r="C13" s="28" t="str">
        <f>'Division 4'!J17</f>
        <v>ASAA</v>
      </c>
      <c r="D13" s="29" t="s">
        <v>44</v>
      </c>
      <c r="E13" s="40" t="str">
        <f>'Division 4'!O17</f>
        <v>CIC Ouest</v>
      </c>
      <c r="F13" s="40" t="str">
        <f>'Division 4'!P17</f>
        <v>ATSCAF 44</v>
      </c>
      <c r="G13" s="29" t="s">
        <v>44</v>
      </c>
      <c r="H13" s="41" t="str">
        <f>'Division 4'!U17</f>
        <v>AGJSEP</v>
      </c>
      <c r="I13" s="42" t="str">
        <f>'Division 4'!V17</f>
        <v>2F OPEN 85-1</v>
      </c>
      <c r="J13" s="29" t="s">
        <v>47</v>
      </c>
      <c r="K13" s="41" t="str">
        <f>'Division 4'!AA17</f>
        <v>BPGO</v>
      </c>
      <c r="L13" s="41" t="str">
        <f>'Division 4'!AB17</f>
        <v>2F OPEN 85-2</v>
      </c>
      <c r="M13" s="30" t="s">
        <v>47</v>
      </c>
    </row>
    <row r="14" spans="1:13" ht="30" customHeight="1" thickBot="1" x14ac:dyDescent="0.25">
      <c r="A14" s="160"/>
      <c r="B14" s="31" t="str">
        <f>'Division 4'!I18</f>
        <v>ASCAEN</v>
      </c>
      <c r="C14" s="31" t="str">
        <f>'Division 4'!J18</f>
        <v>AIRBUS Nantes-1</v>
      </c>
      <c r="D14" s="32" t="s">
        <v>45</v>
      </c>
      <c r="E14" s="40" t="str">
        <f>'Division 4'!O18</f>
        <v>2F OPEN 44</v>
      </c>
      <c r="F14" s="40" t="str">
        <f>'Division 4'!P18</f>
        <v>AIRBUS Nantes-2</v>
      </c>
      <c r="G14" s="32" t="s">
        <v>45</v>
      </c>
      <c r="H14" s="43" t="str">
        <f>'Division 4'!U18</f>
        <v>ESCAAM</v>
      </c>
      <c r="I14" s="47" t="str">
        <f>'Division 4'!V18</f>
        <v>CG La Mayenne</v>
      </c>
      <c r="J14" s="32" t="s">
        <v>48</v>
      </c>
      <c r="K14" s="43" t="str">
        <f>'Division 4'!AA18</f>
        <v>PGA Police Angers</v>
      </c>
      <c r="L14" s="43" t="str">
        <f>'Division 4'!AB18</f>
        <v>ASMN Nantes</v>
      </c>
      <c r="M14" s="33" t="s">
        <v>48</v>
      </c>
    </row>
    <row r="15" spans="1:13" ht="30" customHeight="1" x14ac:dyDescent="0.2">
      <c r="A15" s="156" t="s">
        <v>155</v>
      </c>
      <c r="B15" s="13" t="str">
        <f>'Division 4'!I20</f>
        <v>ASGEN</v>
      </c>
      <c r="C15" s="13" t="str">
        <f>'Division 4'!J20</f>
        <v>AIRBUS Nantes-1</v>
      </c>
      <c r="D15" s="14" t="s">
        <v>43</v>
      </c>
      <c r="E15" s="119" t="str">
        <f>'Division 4'!O20</f>
        <v>ORANGE MLK</v>
      </c>
      <c r="F15" s="15" t="str">
        <f>'Division 4'!P20</f>
        <v>AIRBUS Nantes-2</v>
      </c>
      <c r="G15" s="14" t="s">
        <v>43</v>
      </c>
      <c r="H15" s="15" t="str">
        <f>'Division 4'!U20</f>
        <v>ASCEMA</v>
      </c>
      <c r="I15" s="15" t="str">
        <f>'Division 4'!V20</f>
        <v>CG La Mayenne</v>
      </c>
      <c r="J15" s="14" t="s">
        <v>46</v>
      </c>
      <c r="K15" s="15" t="str">
        <f>'Division 4'!AA20</f>
        <v>USAC</v>
      </c>
      <c r="L15" s="15" t="str">
        <f>'Division 4'!AB20</f>
        <v>ASMN Nantes</v>
      </c>
      <c r="M15" s="16" t="s">
        <v>46</v>
      </c>
    </row>
    <row r="16" spans="1:13" ht="30" customHeight="1" x14ac:dyDescent="0.2">
      <c r="A16" s="157"/>
      <c r="B16" s="17" t="str">
        <f>'Division 4'!I21</f>
        <v>MANITOU</v>
      </c>
      <c r="C16" s="17" t="str">
        <f>'Division 4'!J21</f>
        <v>ALC 44</v>
      </c>
      <c r="D16" s="18" t="s">
        <v>44</v>
      </c>
      <c r="E16" s="19" t="str">
        <f>'Division 4'!O21</f>
        <v>ASLAN</v>
      </c>
      <c r="F16" s="19" t="str">
        <f>'Division 4'!P21</f>
        <v>CIC Ouest</v>
      </c>
      <c r="G16" s="18" t="s">
        <v>44</v>
      </c>
      <c r="H16" s="19" t="str">
        <f>'Division 4'!U21</f>
        <v>ATSCAF 49</v>
      </c>
      <c r="I16" s="19" t="str">
        <f>'Division 4'!V21</f>
        <v>AGJSEP</v>
      </c>
      <c r="J16" s="18" t="s">
        <v>47</v>
      </c>
      <c r="K16" s="19" t="str">
        <f>'Division 4'!AA21</f>
        <v>CE MMA Le Mans</v>
      </c>
      <c r="L16" s="19" t="str">
        <f>'Division 4'!AB21</f>
        <v>BPGO</v>
      </c>
      <c r="M16" s="20" t="s">
        <v>47</v>
      </c>
    </row>
    <row r="17" spans="1:13" ht="30" customHeight="1" thickBot="1" x14ac:dyDescent="0.25">
      <c r="A17" s="158"/>
      <c r="B17" s="21" t="str">
        <f>'Division 4'!I22</f>
        <v>ASAA</v>
      </c>
      <c r="C17" s="21" t="str">
        <f>'Division 4'!J22</f>
        <v>ASCAEN</v>
      </c>
      <c r="D17" s="22" t="s">
        <v>45</v>
      </c>
      <c r="E17" s="23" t="str">
        <f>'Division 4'!O22</f>
        <v>ATSCAF 44</v>
      </c>
      <c r="F17" s="23" t="str">
        <f>'Division 4'!P22</f>
        <v>2F OPEN 44</v>
      </c>
      <c r="G17" s="22" t="s">
        <v>45</v>
      </c>
      <c r="H17" s="23" t="str">
        <f>'Division 4'!U22</f>
        <v>2F OPEN 85-1</v>
      </c>
      <c r="I17" s="23" t="str">
        <f>'Division 4'!V22</f>
        <v>ESCAAM</v>
      </c>
      <c r="J17" s="22" t="s">
        <v>48</v>
      </c>
      <c r="K17" s="23" t="str">
        <f>'Division 4'!AA22</f>
        <v>2F OPEN 85-2</v>
      </c>
      <c r="L17" s="23" t="str">
        <f>'Division 4'!AB22</f>
        <v>PGA Police Angers</v>
      </c>
      <c r="M17" s="24" t="s">
        <v>48</v>
      </c>
    </row>
    <row r="18" spans="1:13" ht="30" customHeight="1" x14ac:dyDescent="0.2">
      <c r="B18" s="10"/>
      <c r="C18" s="10"/>
      <c r="D18" s="2"/>
    </row>
    <row r="19" spans="1:13" x14ac:dyDescent="0.2">
      <c r="B19" s="10"/>
      <c r="C19" s="10"/>
      <c r="D19" s="2"/>
    </row>
    <row r="20" spans="1:13" x14ac:dyDescent="0.2">
      <c r="B20" s="10"/>
      <c r="C20" s="10"/>
      <c r="D20" s="2"/>
    </row>
    <row r="21" spans="1:13" x14ac:dyDescent="0.2">
      <c r="B21" s="10"/>
      <c r="C21" s="10"/>
      <c r="D21" s="2"/>
    </row>
    <row r="22" spans="1:13" x14ac:dyDescent="0.2">
      <c r="B22" s="10"/>
      <c r="C22" s="10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4"/>
  <sheetViews>
    <sheetView zoomScaleNormal="100" workbookViewId="0">
      <selection activeCell="A2" sqref="A2"/>
    </sheetView>
  </sheetViews>
  <sheetFormatPr baseColWidth="10" defaultColWidth="10.7109375" defaultRowHeight="12.75" x14ac:dyDescent="0.2"/>
  <cols>
    <col min="1" max="1" width="18.28515625" customWidth="1"/>
    <col min="2" max="3" width="12.7109375" style="46" customWidth="1"/>
    <col min="4" max="4" width="8.7109375" customWidth="1"/>
    <col min="5" max="6" width="12.7109375" style="46" customWidth="1"/>
    <col min="7" max="7" width="8.7109375" customWidth="1"/>
    <col min="8" max="9" width="12.7109375" style="46" customWidth="1"/>
    <col min="10" max="10" width="8.7109375" customWidth="1"/>
    <col min="11" max="12" width="12.7109375" style="46" customWidth="1"/>
    <col min="13" max="13" width="8.7109375" customWidth="1"/>
  </cols>
  <sheetData>
    <row r="1" spans="1:13" ht="27.75" thickTop="1" thickBot="1" x14ac:dyDescent="0.25">
      <c r="A1" s="165" t="s">
        <v>97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</row>
    <row r="2" spans="1:13" ht="29.25" customHeight="1" thickBot="1" x14ac:dyDescent="0.25">
      <c r="A2" s="12" t="s">
        <v>37</v>
      </c>
      <c r="B2" s="162" t="s">
        <v>53</v>
      </c>
      <c r="C2" s="162"/>
      <c r="D2" s="12" t="s">
        <v>38</v>
      </c>
      <c r="E2" s="162" t="s">
        <v>54</v>
      </c>
      <c r="F2" s="162"/>
      <c r="G2" s="12" t="s">
        <v>39</v>
      </c>
      <c r="H2" s="162" t="s">
        <v>55</v>
      </c>
      <c r="I2" s="162"/>
      <c r="J2" s="12" t="s">
        <v>38</v>
      </c>
      <c r="K2" s="162" t="s">
        <v>56</v>
      </c>
      <c r="L2" s="162"/>
      <c r="M2" s="12" t="s">
        <v>40</v>
      </c>
    </row>
    <row r="3" spans="1:13" ht="25.5" customHeight="1" x14ac:dyDescent="0.2">
      <c r="A3" s="156" t="s">
        <v>89</v>
      </c>
      <c r="B3" s="15" t="str">
        <f>'Division 5'!I4</f>
        <v>ORANGE MLK</v>
      </c>
      <c r="C3" s="15" t="str">
        <f>'Division 5'!J4</f>
        <v>ASMN Nantes</v>
      </c>
      <c r="D3" s="14" t="s">
        <v>43</v>
      </c>
      <c r="E3" s="15" t="str">
        <f>'Division 5'!O4</f>
        <v>ASCM Nantes</v>
      </c>
      <c r="F3" s="15" t="str">
        <f>'Division 5'!P4</f>
        <v>SGTD Total</v>
      </c>
      <c r="G3" s="14" t="s">
        <v>43</v>
      </c>
      <c r="H3" s="15" t="str">
        <f>'Division 5'!U4</f>
        <v>AS CSAD 49-1</v>
      </c>
      <c r="I3" s="15" t="str">
        <f>'Division 5'!V4</f>
        <v>CE MMA Le Mans</v>
      </c>
      <c r="J3" s="14" t="s">
        <v>46</v>
      </c>
      <c r="K3" s="15" t="str">
        <f>'Division 5'!AA4</f>
        <v>AS CSAD 49-2</v>
      </c>
      <c r="L3" s="15" t="str">
        <f>'Division 5'!AB4</f>
        <v>USAC</v>
      </c>
      <c r="M3" s="16" t="s">
        <v>46</v>
      </c>
    </row>
    <row r="4" spans="1:13" ht="25.5" x14ac:dyDescent="0.2">
      <c r="A4" s="163"/>
      <c r="B4" s="19" t="str">
        <f>'Division 5'!I5</f>
        <v>ASGEN</v>
      </c>
      <c r="C4" s="19" t="str">
        <f>'Division 5'!J5</f>
        <v>ASPTT</v>
      </c>
      <c r="D4" s="18" t="s">
        <v>44</v>
      </c>
      <c r="E4" s="19" t="str">
        <f>'Division 5'!O5</f>
        <v>ALC44</v>
      </c>
      <c r="F4" s="19" t="str">
        <f>'Division 5'!P5</f>
        <v>AS CHU Nantes</v>
      </c>
      <c r="G4" s="18" t="s">
        <v>44</v>
      </c>
      <c r="H4" s="19" t="str">
        <f>'Division 5'!U5</f>
        <v>ASGESNA</v>
      </c>
      <c r="I4" s="19" t="str">
        <f>'Division 5'!V5</f>
        <v>Caisse Epargne</v>
      </c>
      <c r="J4" s="18" t="s">
        <v>47</v>
      </c>
      <c r="K4" s="19" t="str">
        <f>'Division 5'!AA5</f>
        <v>ESCAAM</v>
      </c>
      <c r="L4" s="19" t="str">
        <f>'Division 5'!AB5</f>
        <v>CM Laval</v>
      </c>
      <c r="M4" s="20" t="s">
        <v>47</v>
      </c>
    </row>
    <row r="5" spans="1:13" ht="26.25" thickBot="1" x14ac:dyDescent="0.25">
      <c r="A5" s="164"/>
      <c r="B5" s="23" t="str">
        <f>'Division 5'!I6</f>
        <v>THALES</v>
      </c>
      <c r="C5" s="23" t="str">
        <f>'Division 5'!J6</f>
        <v>ATSCAF 44</v>
      </c>
      <c r="D5" s="22" t="s">
        <v>45</v>
      </c>
      <c r="E5" s="23" t="str">
        <f>'Division 5'!O6</f>
        <v>MANITOU</v>
      </c>
      <c r="F5" s="23" t="str">
        <f>'Division 5'!P6</f>
        <v>AS-GE Absente</v>
      </c>
      <c r="G5" s="22" t="s">
        <v>45</v>
      </c>
      <c r="H5" s="23" t="str">
        <f>'Division 5'!U6</f>
        <v>SOREGOR Sport</v>
      </c>
      <c r="I5" s="23" t="str">
        <f>'Division 5'!V6</f>
        <v>AS-GE Absente</v>
      </c>
      <c r="J5" s="22" t="s">
        <v>48</v>
      </c>
      <c r="K5" s="23" t="str">
        <f>'Division 5'!AA6</f>
        <v>2F OPEN 85</v>
      </c>
      <c r="L5" s="23" t="str">
        <f>'Division 5'!AB6</f>
        <v>AS-GE Absente</v>
      </c>
      <c r="M5" s="24" t="s">
        <v>48</v>
      </c>
    </row>
    <row r="6" spans="1:13" ht="30" customHeight="1" x14ac:dyDescent="0.2">
      <c r="A6" s="153" t="s">
        <v>90</v>
      </c>
      <c r="B6" s="40" t="str">
        <f>'Division 5'!I8</f>
        <v>ASPTT</v>
      </c>
      <c r="C6" s="40" t="str">
        <f>'Division 5'!J8</f>
        <v>THALES</v>
      </c>
      <c r="D6" s="26" t="s">
        <v>43</v>
      </c>
      <c r="E6" s="40" t="str">
        <f>'Division 5'!O8</f>
        <v>AS CHU Nantes</v>
      </c>
      <c r="F6" s="40" t="str">
        <f>'Division 5'!P8</f>
        <v>MANITOU</v>
      </c>
      <c r="G6" s="26" t="s">
        <v>43</v>
      </c>
      <c r="H6" s="40" t="str">
        <f>'Division 5'!U8</f>
        <v>Caisse Epargne</v>
      </c>
      <c r="I6" s="40" t="str">
        <f>'Division 5'!V8</f>
        <v>SOREGOR Sport</v>
      </c>
      <c r="J6" s="26" t="s">
        <v>46</v>
      </c>
      <c r="K6" s="40" t="str">
        <f>'Division 5'!AA8</f>
        <v>CM Laval</v>
      </c>
      <c r="L6" s="40" t="str">
        <f>'Division 5'!AB8</f>
        <v>2F OPEN 85</v>
      </c>
      <c r="M6" s="27" t="s">
        <v>46</v>
      </c>
    </row>
    <row r="7" spans="1:13" ht="30" customHeight="1" x14ac:dyDescent="0.2">
      <c r="A7" s="154"/>
      <c r="B7" s="41" t="str">
        <f>'Division 5'!I9</f>
        <v>ASMN Nantes</v>
      </c>
      <c r="C7" s="41" t="str">
        <f>'Division 5'!J9</f>
        <v>ASGEN</v>
      </c>
      <c r="D7" s="29" t="s">
        <v>44</v>
      </c>
      <c r="E7" s="41" t="str">
        <f>'Division 5'!O9</f>
        <v>SGTD Total</v>
      </c>
      <c r="F7" s="41" t="str">
        <f>'Division 5'!P9</f>
        <v>ALC44</v>
      </c>
      <c r="G7" s="29" t="s">
        <v>44</v>
      </c>
      <c r="H7" s="41" t="str">
        <f>'Division 5'!U9</f>
        <v>CE MMA Le Mans</v>
      </c>
      <c r="I7" s="41" t="str">
        <f>'Division 5'!V9</f>
        <v>ASGESNA</v>
      </c>
      <c r="J7" s="29" t="s">
        <v>47</v>
      </c>
      <c r="K7" s="41" t="str">
        <f>'Division 5'!AA9</f>
        <v>USAC</v>
      </c>
      <c r="L7" s="41" t="str">
        <f>'Division 5'!AB9</f>
        <v>ESCAAM</v>
      </c>
      <c r="M7" s="30" t="s">
        <v>47</v>
      </c>
    </row>
    <row r="8" spans="1:13" ht="30" customHeight="1" thickBot="1" x14ac:dyDescent="0.25">
      <c r="A8" s="155"/>
      <c r="B8" s="43" t="str">
        <f>'Division 5'!I10</f>
        <v>ATSCAF 44</v>
      </c>
      <c r="C8" s="43" t="str">
        <f>'Division 5'!J10</f>
        <v>ORANGE MLK</v>
      </c>
      <c r="D8" s="32" t="s">
        <v>45</v>
      </c>
      <c r="E8" s="43" t="str">
        <f>'Division 5'!O10</f>
        <v>AS-GE Absente</v>
      </c>
      <c r="F8" s="43" t="str">
        <f>'Division 5'!P10</f>
        <v>ASCM Nantes</v>
      </c>
      <c r="G8" s="32" t="s">
        <v>45</v>
      </c>
      <c r="H8" s="43" t="str">
        <f>'Division 5'!U10</f>
        <v>AS-GE Absente</v>
      </c>
      <c r="I8" s="43" t="str">
        <f>'Division 5'!V10</f>
        <v>AS CSAD 49-1</v>
      </c>
      <c r="J8" s="32" t="s">
        <v>48</v>
      </c>
      <c r="K8" s="43" t="str">
        <f>'Division 5'!AA10</f>
        <v>AS-GE Absente</v>
      </c>
      <c r="L8" s="43" t="str">
        <f>'Division 5'!AB10</f>
        <v>AS CSAD 49-2</v>
      </c>
      <c r="M8" s="33" t="s">
        <v>48</v>
      </c>
    </row>
    <row r="9" spans="1:13" ht="30" customHeight="1" x14ac:dyDescent="0.2">
      <c r="A9" s="156" t="s">
        <v>91</v>
      </c>
      <c r="B9" s="15" t="str">
        <f>'Division 5'!I12</f>
        <v>THALES</v>
      </c>
      <c r="C9" s="15" t="str">
        <f>'Division 5'!J12</f>
        <v>ASMN Nantes</v>
      </c>
      <c r="D9" s="14" t="s">
        <v>43</v>
      </c>
      <c r="E9" s="15" t="str">
        <f>'Division 5'!O12</f>
        <v>MANITOU</v>
      </c>
      <c r="F9" s="15" t="str">
        <f>'Division 5'!P12</f>
        <v>SGTD Total</v>
      </c>
      <c r="G9" s="14" t="s">
        <v>43</v>
      </c>
      <c r="H9" s="15" t="str">
        <f>'Division 5'!U12</f>
        <v>SOREGOR Sport</v>
      </c>
      <c r="I9" s="15" t="str">
        <f>'Division 5'!V12</f>
        <v>CE MMA Le Mans</v>
      </c>
      <c r="J9" s="14" t="s">
        <v>46</v>
      </c>
      <c r="K9" s="38" t="str">
        <f>'Division 5'!AA12</f>
        <v>2F OPEN 85</v>
      </c>
      <c r="L9" s="38" t="str">
        <f>'Division 5'!AB12</f>
        <v>USAC</v>
      </c>
      <c r="M9" s="16" t="s">
        <v>46</v>
      </c>
    </row>
    <row r="10" spans="1:13" ht="30" customHeight="1" x14ac:dyDescent="0.2">
      <c r="A10" s="157"/>
      <c r="B10" s="19" t="str">
        <f>'Division 5'!I13</f>
        <v>ASPTT</v>
      </c>
      <c r="C10" s="19" t="str">
        <f>'Division 5'!J13</f>
        <v>ATSCAF 44</v>
      </c>
      <c r="D10" s="18" t="s">
        <v>44</v>
      </c>
      <c r="E10" s="19" t="str">
        <f>'Division 5'!O13</f>
        <v>AS CHU Nantes</v>
      </c>
      <c r="F10" s="19" t="str">
        <f>'Division 5'!P13</f>
        <v>AS-GE Absente</v>
      </c>
      <c r="G10" s="18" t="s">
        <v>44</v>
      </c>
      <c r="H10" s="19" t="str">
        <f>'Division 5'!U13</f>
        <v>Caisse Epargne</v>
      </c>
      <c r="I10" s="19" t="str">
        <f>'Division 5'!V13</f>
        <v>AS-GE Absente</v>
      </c>
      <c r="J10" s="18" t="s">
        <v>47</v>
      </c>
      <c r="K10" s="39" t="str">
        <f>'Division 5'!AA13</f>
        <v>CM Laval</v>
      </c>
      <c r="L10" s="39" t="str">
        <f>'Division 5'!AB13</f>
        <v>AS-GE Absente</v>
      </c>
      <c r="M10" s="20" t="s">
        <v>47</v>
      </c>
    </row>
    <row r="11" spans="1:13" ht="30" customHeight="1" thickBot="1" x14ac:dyDescent="0.25">
      <c r="A11" s="158"/>
      <c r="B11" s="23" t="str">
        <f>'Division 5'!I14</f>
        <v>ASGEN</v>
      </c>
      <c r="C11" s="23" t="str">
        <f>'Division 5'!J14</f>
        <v>ORANGE MLK</v>
      </c>
      <c r="D11" s="22" t="s">
        <v>45</v>
      </c>
      <c r="E11" s="23" t="str">
        <f>'Division 5'!O14</f>
        <v>ALC44</v>
      </c>
      <c r="F11" s="23" t="str">
        <f>'Division 5'!P14</f>
        <v>ASCM Nantes</v>
      </c>
      <c r="G11" s="22" t="s">
        <v>45</v>
      </c>
      <c r="H11" s="23" t="str">
        <f>'Division 5'!U14</f>
        <v>ASGESNA</v>
      </c>
      <c r="I11" s="23" t="str">
        <f>'Division 5'!V14</f>
        <v>AS CSAD 49-1</v>
      </c>
      <c r="J11" s="22" t="s">
        <v>48</v>
      </c>
      <c r="K11" s="44" t="str">
        <f>'Division 5'!AA14</f>
        <v>ESCAAM</v>
      </c>
      <c r="L11" s="44" t="str">
        <f>'Division 5'!AB14</f>
        <v>AS CSAD 49-2</v>
      </c>
      <c r="M11" s="24" t="s">
        <v>48</v>
      </c>
    </row>
    <row r="12" spans="1:13" ht="30" customHeight="1" x14ac:dyDescent="0.2">
      <c r="A12" s="153" t="s">
        <v>92</v>
      </c>
      <c r="B12" s="40" t="str">
        <f>'Division 5'!I16</f>
        <v>ATSCAF 44</v>
      </c>
      <c r="C12" s="40" t="str">
        <f>'Division 5'!J16</f>
        <v>ASGEN</v>
      </c>
      <c r="D12" s="26" t="s">
        <v>43</v>
      </c>
      <c r="E12" s="40" t="str">
        <f>'Division 5'!O16</f>
        <v>AS-GE Absente</v>
      </c>
      <c r="F12" s="40" t="str">
        <f>'Division 5'!P16</f>
        <v>ALC44</v>
      </c>
      <c r="G12" s="26" t="s">
        <v>43</v>
      </c>
      <c r="H12" s="40" t="str">
        <f>'Division 5'!U16</f>
        <v>AS-GE Absente</v>
      </c>
      <c r="I12" s="40" t="str">
        <f>'Division 5'!V16</f>
        <v>ASGESNA</v>
      </c>
      <c r="J12" s="26" t="s">
        <v>46</v>
      </c>
      <c r="K12" s="40" t="str">
        <f>'Division 5'!AA16</f>
        <v>AS-GE Absente</v>
      </c>
      <c r="L12" s="40" t="str">
        <f>'Division 5'!AB16</f>
        <v>ESCAAM</v>
      </c>
      <c r="M12" s="27" t="s">
        <v>46</v>
      </c>
    </row>
    <row r="13" spans="1:13" ht="30" customHeight="1" x14ac:dyDescent="0.2">
      <c r="A13" s="159"/>
      <c r="B13" s="41" t="str">
        <f>'Division 5'!I17</f>
        <v>ASMN Nantes</v>
      </c>
      <c r="C13" s="41" t="str">
        <f>'Division 5'!J17</f>
        <v>ASPTT</v>
      </c>
      <c r="D13" s="29" t="s">
        <v>44</v>
      </c>
      <c r="E13" s="41" t="str">
        <f>'Division 5'!O17</f>
        <v>SGTD Total</v>
      </c>
      <c r="F13" s="41" t="str">
        <f>'Division 5'!P17</f>
        <v>AS CHU Nantes</v>
      </c>
      <c r="G13" s="29" t="s">
        <v>44</v>
      </c>
      <c r="H13" s="41" t="str">
        <f>'Division 5'!U17</f>
        <v>CE MMA Le Mans</v>
      </c>
      <c r="I13" s="41" t="str">
        <f>'Division 5'!V17</f>
        <v>Caisse Epargne</v>
      </c>
      <c r="J13" s="29" t="s">
        <v>47</v>
      </c>
      <c r="K13" s="41" t="str">
        <f>'Division 5'!AA17</f>
        <v>USAC</v>
      </c>
      <c r="L13" s="41" t="str">
        <f>'Division 5'!AB17</f>
        <v>CM Laval</v>
      </c>
      <c r="M13" s="30" t="s">
        <v>47</v>
      </c>
    </row>
    <row r="14" spans="1:13" ht="30" customHeight="1" thickBot="1" x14ac:dyDescent="0.25">
      <c r="A14" s="160"/>
      <c r="B14" s="43" t="str">
        <f>'Division 5'!I18</f>
        <v>ORANGE MLK</v>
      </c>
      <c r="C14" s="43" t="str">
        <f>'Division 5'!J18</f>
        <v>THALES</v>
      </c>
      <c r="D14" s="32" t="s">
        <v>45</v>
      </c>
      <c r="E14" s="43" t="str">
        <f>'Division 5'!O18</f>
        <v>ASCM Nantes</v>
      </c>
      <c r="F14" s="43" t="str">
        <f>'Division 5'!P18</f>
        <v>MANITOU</v>
      </c>
      <c r="G14" s="32" t="s">
        <v>45</v>
      </c>
      <c r="H14" s="43" t="str">
        <f>'Division 5'!U18</f>
        <v>AS CSAD 49-1</v>
      </c>
      <c r="I14" s="43" t="str">
        <f>'Division 5'!V18</f>
        <v>SOREGOR Sport</v>
      </c>
      <c r="J14" s="32" t="s">
        <v>48</v>
      </c>
      <c r="K14" s="43" t="str">
        <f>'Division 5'!AA18</f>
        <v>AS CSAD 49-2</v>
      </c>
      <c r="L14" s="43" t="str">
        <f>'Division 5'!AB18</f>
        <v>2F OPEN 85</v>
      </c>
      <c r="M14" s="33" t="s">
        <v>48</v>
      </c>
    </row>
    <row r="15" spans="1:13" ht="30" customHeight="1" x14ac:dyDescent="0.2">
      <c r="A15" s="156" t="s">
        <v>93</v>
      </c>
      <c r="B15" s="15" t="str">
        <f>'Division 5'!I20</f>
        <v>ASGEN</v>
      </c>
      <c r="C15" s="15" t="str">
        <f>'Division 5'!J20</f>
        <v>THALES</v>
      </c>
      <c r="D15" s="14" t="s">
        <v>43</v>
      </c>
      <c r="E15" s="15" t="str">
        <f>'Division 5'!O20</f>
        <v>ALC44</v>
      </c>
      <c r="F15" s="15" t="str">
        <f>'Division 5'!P20</f>
        <v>MANITOU</v>
      </c>
      <c r="G15" s="14" t="s">
        <v>43</v>
      </c>
      <c r="H15" s="15" t="str">
        <f>'Division 5'!U20</f>
        <v>ASGESNA</v>
      </c>
      <c r="I15" s="15" t="str">
        <f>'Division 5'!V20</f>
        <v>SOREGOR Sport</v>
      </c>
      <c r="J15" s="14" t="s">
        <v>46</v>
      </c>
      <c r="K15" s="15" t="str">
        <f>'Division 5'!AA20</f>
        <v>ESCAAM</v>
      </c>
      <c r="L15" s="15" t="str">
        <f>'Division 5'!AB20</f>
        <v>2F OPEN 85</v>
      </c>
      <c r="M15" s="16" t="s">
        <v>46</v>
      </c>
    </row>
    <row r="16" spans="1:13" ht="30" customHeight="1" x14ac:dyDescent="0.2">
      <c r="A16" s="157"/>
      <c r="B16" s="19" t="str">
        <f>'Division 5'!I21</f>
        <v>ATSCAF 44</v>
      </c>
      <c r="C16" s="19" t="str">
        <f>'Division 5'!J21</f>
        <v>ASMN Nantes</v>
      </c>
      <c r="D16" s="18" t="s">
        <v>44</v>
      </c>
      <c r="E16" s="19" t="str">
        <f>'Division 5'!O21</f>
        <v>AS-GE Absente</v>
      </c>
      <c r="F16" s="19" t="str">
        <f>'Division 5'!P21</f>
        <v>SGTD Total</v>
      </c>
      <c r="G16" s="18" t="s">
        <v>44</v>
      </c>
      <c r="H16" s="19" t="str">
        <f>'Division 5'!U21</f>
        <v>AS-GE Absente</v>
      </c>
      <c r="I16" s="19" t="str">
        <f>'Division 5'!V21</f>
        <v>CE MMA Le Mans</v>
      </c>
      <c r="J16" s="18" t="s">
        <v>47</v>
      </c>
      <c r="K16" s="19" t="str">
        <f>'Division 5'!AA21</f>
        <v>AS-GE Absente</v>
      </c>
      <c r="L16" s="19" t="str">
        <f>'Division 5'!AB21</f>
        <v>USAC</v>
      </c>
      <c r="M16" s="20" t="s">
        <v>47</v>
      </c>
    </row>
    <row r="17" spans="1:13" ht="30" customHeight="1" thickBot="1" x14ac:dyDescent="0.25">
      <c r="A17" s="158"/>
      <c r="B17" s="23" t="str">
        <f>'Division 5'!I22</f>
        <v>ASPTT</v>
      </c>
      <c r="C17" s="23" t="str">
        <f>'Division 5'!J22</f>
        <v>ORANGE MLK</v>
      </c>
      <c r="D17" s="22" t="s">
        <v>45</v>
      </c>
      <c r="E17" s="23" t="str">
        <f>'Division 5'!O22</f>
        <v>AS CHU Nantes</v>
      </c>
      <c r="F17" s="23" t="str">
        <f>'Division 5'!P22</f>
        <v>ASCM Nantes</v>
      </c>
      <c r="G17" s="22" t="s">
        <v>45</v>
      </c>
      <c r="H17" s="23" t="str">
        <f>'Division 5'!U22</f>
        <v>Caisse Epargne</v>
      </c>
      <c r="I17" s="23" t="str">
        <f>'Division 5'!V22</f>
        <v>AS CSAD 49-1</v>
      </c>
      <c r="J17" s="22" t="s">
        <v>48</v>
      </c>
      <c r="K17" s="23" t="str">
        <f>'Division 5'!AA22</f>
        <v>CM Laval</v>
      </c>
      <c r="L17" s="23" t="str">
        <f>'Division 5'!AB22</f>
        <v>AS CSAD 49-2</v>
      </c>
      <c r="M17" s="24" t="s">
        <v>48</v>
      </c>
    </row>
    <row r="18" spans="1:13" ht="30" customHeight="1" x14ac:dyDescent="0.2">
      <c r="B18" s="11"/>
      <c r="C18" s="11"/>
      <c r="D18" s="2"/>
    </row>
    <row r="19" spans="1:13" x14ac:dyDescent="0.2">
      <c r="B19" s="11"/>
      <c r="C19" s="11"/>
      <c r="D19" s="2"/>
    </row>
    <row r="20" spans="1:13" x14ac:dyDescent="0.2">
      <c r="B20" s="11"/>
      <c r="C20" s="11"/>
      <c r="D20" s="2"/>
    </row>
    <row r="21" spans="1:13" x14ac:dyDescent="0.2">
      <c r="B21" s="11"/>
      <c r="C21" s="11"/>
      <c r="D21" s="2"/>
    </row>
    <row r="22" spans="1:13" x14ac:dyDescent="0.2">
      <c r="B22" s="11"/>
      <c r="C22" s="11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2"/>
  <sheetViews>
    <sheetView topLeftCell="B1" workbookViewId="0">
      <selection activeCell="B2" sqref="B2:AB2"/>
    </sheetView>
  </sheetViews>
  <sheetFormatPr baseColWidth="10" defaultColWidth="9.140625" defaultRowHeight="12.75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425781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425781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42578125" customWidth="1"/>
    <col min="19" max="19" width="3.85546875" customWidth="1"/>
    <col min="20" max="20" width="9.28515625" customWidth="1"/>
    <col min="21" max="22" width="4.7109375" customWidth="1"/>
    <col min="24" max="24" width="1.42578125" customWidth="1"/>
    <col min="25" max="25" width="3.85546875" customWidth="1"/>
    <col min="26" max="26" width="9.85546875" customWidth="1"/>
    <col min="27" max="27" width="4.7109375" customWidth="1"/>
    <col min="28" max="28" width="5" customWidth="1"/>
    <col min="29" max="29" width="9.7109375" customWidth="1"/>
    <col min="30" max="1025" width="10.42578125" customWidth="1"/>
  </cols>
  <sheetData>
    <row r="1" spans="1:29" ht="13.5" thickBot="1" x14ac:dyDescent="0.25">
      <c r="A1" t="s">
        <v>105</v>
      </c>
    </row>
    <row r="2" spans="1:29" ht="21" thickBot="1" x14ac:dyDescent="0.25">
      <c r="B2" s="171" t="s">
        <v>133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2"/>
    </row>
    <row r="3" spans="1:29" ht="13.5" thickBot="1" x14ac:dyDescent="0.25"/>
    <row r="4" spans="1:29" ht="25.5" customHeight="1" thickBot="1" x14ac:dyDescent="0.25">
      <c r="A4" s="173" t="s">
        <v>138</v>
      </c>
      <c r="B4" s="173"/>
      <c r="C4" s="173"/>
      <c r="D4" s="173"/>
      <c r="E4" s="173"/>
      <c r="F4" s="73"/>
      <c r="G4" s="173" t="s">
        <v>139</v>
      </c>
      <c r="H4" s="173"/>
      <c r="I4" s="173"/>
      <c r="J4" s="173"/>
      <c r="K4" s="173"/>
      <c r="M4" s="173" t="s">
        <v>140</v>
      </c>
      <c r="N4" s="173"/>
      <c r="O4" s="173"/>
      <c r="P4" s="173"/>
      <c r="Q4" s="173"/>
      <c r="R4" s="74"/>
      <c r="S4" s="173" t="s">
        <v>141</v>
      </c>
      <c r="T4" s="173"/>
      <c r="U4" s="173"/>
      <c r="V4" s="173"/>
      <c r="W4" s="173"/>
      <c r="X4" s="74"/>
      <c r="Y4" s="173" t="s">
        <v>142</v>
      </c>
      <c r="Z4" s="173"/>
      <c r="AA4" s="173"/>
      <c r="AB4" s="173"/>
      <c r="AC4" s="173"/>
    </row>
    <row r="5" spans="1:29" ht="12.75" customHeight="1" x14ac:dyDescent="0.2">
      <c r="A5" s="75"/>
      <c r="B5" s="75"/>
      <c r="C5" s="75"/>
      <c r="D5" s="75"/>
      <c r="E5" s="75"/>
      <c r="F5" s="73"/>
      <c r="G5" s="75"/>
      <c r="H5" s="75"/>
      <c r="I5" s="75"/>
      <c r="J5" s="75"/>
      <c r="K5" s="75"/>
      <c r="M5" s="75"/>
      <c r="N5" s="75"/>
      <c r="O5" s="75"/>
      <c r="P5" s="75"/>
      <c r="Q5" s="75"/>
      <c r="R5" s="74"/>
      <c r="S5" s="75"/>
      <c r="T5" s="75"/>
      <c r="U5" s="75"/>
      <c r="V5" s="75"/>
      <c r="W5" s="75"/>
      <c r="X5" s="74"/>
      <c r="Y5" s="75"/>
      <c r="Z5" s="75"/>
      <c r="AA5" s="75"/>
      <c r="AB5" s="75"/>
      <c r="AC5" s="75"/>
    </row>
    <row r="6" spans="1:29" ht="15.75" x14ac:dyDescent="0.2">
      <c r="A6" s="75"/>
      <c r="B6" s="76"/>
      <c r="C6" s="76"/>
      <c r="D6" s="76"/>
      <c r="E6" s="76"/>
      <c r="F6" s="73"/>
      <c r="G6" s="75"/>
      <c r="H6" s="76"/>
      <c r="I6" s="76"/>
      <c r="J6" s="76"/>
      <c r="K6" s="76"/>
      <c r="L6" s="73"/>
      <c r="M6" s="169" t="s">
        <v>143</v>
      </c>
      <c r="N6" s="169"/>
      <c r="O6" s="169"/>
      <c r="P6" s="169"/>
      <c r="Q6" s="169"/>
      <c r="R6" s="74"/>
      <c r="S6" s="75"/>
      <c r="T6" s="76"/>
      <c r="U6" s="76"/>
      <c r="V6" s="76"/>
      <c r="W6" s="76"/>
      <c r="X6" s="74"/>
      <c r="Y6" s="75"/>
      <c r="Z6" s="76"/>
      <c r="AA6" s="76"/>
      <c r="AB6" s="76"/>
      <c r="AC6" s="76"/>
    </row>
    <row r="7" spans="1:29" ht="21" thickBot="1" x14ac:dyDescent="0.25">
      <c r="A7" s="77"/>
      <c r="B7" s="78"/>
      <c r="C7" s="78"/>
      <c r="D7" s="78"/>
      <c r="E7" s="78"/>
      <c r="F7" s="79"/>
      <c r="G7" s="79"/>
      <c r="H7" s="79"/>
      <c r="I7" s="79"/>
      <c r="J7" s="79"/>
      <c r="K7" s="79"/>
      <c r="L7" s="79"/>
      <c r="M7" s="80"/>
      <c r="N7" s="81"/>
      <c r="O7" s="81"/>
      <c r="P7" s="81"/>
      <c r="Q7" s="81"/>
      <c r="R7" s="82"/>
      <c r="S7" s="77"/>
      <c r="T7" s="82"/>
      <c r="U7" s="82"/>
      <c r="V7" s="82"/>
      <c r="W7" s="82"/>
      <c r="X7" s="82"/>
      <c r="Y7" s="77"/>
      <c r="Z7" s="82"/>
      <c r="AA7" s="82"/>
      <c r="AB7" s="82"/>
      <c r="AC7" s="82"/>
    </row>
    <row r="8" spans="1:29" x14ac:dyDescent="0.2">
      <c r="A8" s="83" t="s">
        <v>147</v>
      </c>
      <c r="B8" s="84" t="s">
        <v>98</v>
      </c>
      <c r="C8" s="170" t="s">
        <v>99</v>
      </c>
      <c r="D8" s="170"/>
      <c r="E8" s="84" t="s">
        <v>98</v>
      </c>
      <c r="F8" s="85"/>
      <c r="G8" s="84" t="s">
        <v>147</v>
      </c>
      <c r="H8" s="84" t="s">
        <v>98</v>
      </c>
      <c r="I8" s="168" t="s">
        <v>99</v>
      </c>
      <c r="J8" s="168"/>
      <c r="K8" s="84" t="s">
        <v>98</v>
      </c>
      <c r="L8" s="85"/>
      <c r="M8" s="84" t="s">
        <v>147</v>
      </c>
      <c r="N8" s="84" t="s">
        <v>98</v>
      </c>
      <c r="O8" s="170" t="s">
        <v>99</v>
      </c>
      <c r="P8" s="170"/>
      <c r="Q8" s="84" t="s">
        <v>98</v>
      </c>
      <c r="R8" s="85"/>
      <c r="S8" s="84" t="s">
        <v>147</v>
      </c>
      <c r="T8" s="84" t="s">
        <v>98</v>
      </c>
      <c r="U8" s="170" t="s">
        <v>99</v>
      </c>
      <c r="V8" s="170"/>
      <c r="W8" s="84" t="s">
        <v>98</v>
      </c>
      <c r="X8" s="85"/>
      <c r="Y8" s="84" t="s">
        <v>147</v>
      </c>
      <c r="Z8" s="84" t="s">
        <v>98</v>
      </c>
      <c r="AA8" s="170" t="s">
        <v>99</v>
      </c>
      <c r="AB8" s="170"/>
      <c r="AC8" s="86" t="s">
        <v>98</v>
      </c>
    </row>
    <row r="9" spans="1:29" x14ac:dyDescent="0.2">
      <c r="A9" s="87"/>
      <c r="B9" s="88" t="str">
        <f>'Division 4'!I4</f>
        <v>ASCAEN</v>
      </c>
      <c r="C9" s="89">
        <v>3</v>
      </c>
      <c r="D9" s="89">
        <v>3</v>
      </c>
      <c r="E9" s="88" t="str">
        <f>'Division 4'!J4</f>
        <v>ALC 44</v>
      </c>
      <c r="F9" s="88"/>
      <c r="G9" s="90"/>
      <c r="H9" s="91">
        <v>4.5</v>
      </c>
      <c r="I9" s="89">
        <v>3</v>
      </c>
      <c r="J9" s="89">
        <v>3</v>
      </c>
      <c r="K9" s="91" t="str">
        <f>'Division 4'!J8</f>
        <v>AIRBUS Nantes-1</v>
      </c>
      <c r="L9" s="91"/>
      <c r="M9" s="92"/>
      <c r="N9" s="112" t="str">
        <f>'Division 4'!I12</f>
        <v>AIRBUS Nantes-1</v>
      </c>
      <c r="O9" s="89">
        <v>3</v>
      </c>
      <c r="P9" s="89">
        <v>3</v>
      </c>
      <c r="Q9" s="91" t="str">
        <f>'Division 4'!J12</f>
        <v>ALC 44</v>
      </c>
      <c r="R9" s="91"/>
      <c r="S9" s="92"/>
      <c r="T9" s="88" t="str">
        <f>'Division 4'!I16</f>
        <v>MANITOU</v>
      </c>
      <c r="U9" s="89"/>
      <c r="V9" s="89"/>
      <c r="W9" s="91" t="str">
        <f>'Division 4'!J16</f>
        <v>ASGEN</v>
      </c>
      <c r="X9" s="91"/>
      <c r="Y9" s="92"/>
      <c r="Z9" s="91" t="str">
        <f>'Division 4'!I20</f>
        <v>ASGEN</v>
      </c>
      <c r="AA9" s="89"/>
      <c r="AB9" s="89"/>
      <c r="AC9" s="93" t="str">
        <f>'Division 4'!J20</f>
        <v>AIRBUS Nantes-1</v>
      </c>
    </row>
    <row r="10" spans="1:29" x14ac:dyDescent="0.2">
      <c r="A10" s="87" t="s">
        <v>100</v>
      </c>
      <c r="B10" s="88" t="str">
        <f>'Division 4'!I5</f>
        <v>ASGEN</v>
      </c>
      <c r="C10" s="89">
        <v>2.5</v>
      </c>
      <c r="D10" s="89">
        <v>3.5</v>
      </c>
      <c r="E10" s="88" t="str">
        <f>'Division 4'!J5</f>
        <v>ASAA</v>
      </c>
      <c r="F10" s="88"/>
      <c r="G10" s="90" t="s">
        <v>101</v>
      </c>
      <c r="H10" s="91" t="str">
        <f>'Division 4'!I9</f>
        <v>ALC 44</v>
      </c>
      <c r="I10" s="89">
        <v>3</v>
      </c>
      <c r="J10" s="89">
        <v>3</v>
      </c>
      <c r="K10" s="91" t="str">
        <f>'Division 4'!J9</f>
        <v>ASGEN</v>
      </c>
      <c r="L10" s="91"/>
      <c r="M10" s="92" t="s">
        <v>102</v>
      </c>
      <c r="N10" s="112" t="str">
        <f>'Division 4'!I13</f>
        <v>ASAA</v>
      </c>
      <c r="O10" s="89">
        <v>0</v>
      </c>
      <c r="P10" s="89">
        <v>6</v>
      </c>
      <c r="Q10" s="91" t="str">
        <f>'Division 4'!J13</f>
        <v>MANITOU</v>
      </c>
      <c r="R10" s="91"/>
      <c r="S10" s="92" t="s">
        <v>103</v>
      </c>
      <c r="T10" s="88" t="str">
        <f>'Division 4'!I17</f>
        <v>ALC 44</v>
      </c>
      <c r="U10" s="89"/>
      <c r="V10" s="89"/>
      <c r="W10" s="91" t="str">
        <f>'Division 4'!J17</f>
        <v>ASAA</v>
      </c>
      <c r="X10" s="91"/>
      <c r="Y10" s="92" t="s">
        <v>104</v>
      </c>
      <c r="Z10" s="91" t="str">
        <f>'Division 4'!I21</f>
        <v>MANITOU</v>
      </c>
      <c r="AA10" s="89"/>
      <c r="AB10" s="89"/>
      <c r="AC10" s="93" t="str">
        <f>'Division 4'!J21</f>
        <v>ALC 44</v>
      </c>
    </row>
    <row r="11" spans="1:29" ht="13.5" thickBot="1" x14ac:dyDescent="0.25">
      <c r="A11" s="94"/>
      <c r="B11" s="96" t="str">
        <f>'Division 4'!I6</f>
        <v>AIRBUS Nantes-1</v>
      </c>
      <c r="C11" s="95">
        <v>0.5</v>
      </c>
      <c r="D11" s="95">
        <v>5.5</v>
      </c>
      <c r="E11" s="96" t="str">
        <f>'Division 4'!J6</f>
        <v>MANITOU</v>
      </c>
      <c r="F11" s="96"/>
      <c r="G11" s="97"/>
      <c r="H11" s="98" t="str">
        <f>'Division 4'!I10</f>
        <v>MANITOU</v>
      </c>
      <c r="I11" s="95">
        <v>5</v>
      </c>
      <c r="J11" s="95">
        <v>1</v>
      </c>
      <c r="K11" s="98" t="str">
        <f>'Division 4'!J10</f>
        <v>ASCAEN</v>
      </c>
      <c r="L11" s="98"/>
      <c r="M11" s="99"/>
      <c r="N11" s="110" t="str">
        <f>'Division 4'!I14</f>
        <v>ASGEN</v>
      </c>
      <c r="O11" s="95">
        <v>2.5</v>
      </c>
      <c r="P11" s="95">
        <v>3.5</v>
      </c>
      <c r="Q11" s="98" t="str">
        <f>'Division 4'!J14</f>
        <v>ASCAEN</v>
      </c>
      <c r="R11" s="98"/>
      <c r="S11" s="99"/>
      <c r="T11" s="96" t="str">
        <f>'Division 4'!I18</f>
        <v>ASCAEN</v>
      </c>
      <c r="U11" s="95"/>
      <c r="V11" s="95"/>
      <c r="W11" s="98" t="str">
        <f>'Division 4'!J18</f>
        <v>AIRBUS Nantes-1</v>
      </c>
      <c r="X11" s="98"/>
      <c r="Y11" s="99"/>
      <c r="Z11" s="98" t="str">
        <f>'Division 4'!I22</f>
        <v>ASAA</v>
      </c>
      <c r="AA11" s="95"/>
      <c r="AB11" s="95"/>
      <c r="AC11" s="100" t="str">
        <f>'Division 4'!J22</f>
        <v>ASCAEN</v>
      </c>
    </row>
    <row r="12" spans="1:29" x14ac:dyDescent="0.2">
      <c r="A12" s="2"/>
      <c r="C12" s="101"/>
      <c r="D12" s="101"/>
      <c r="G12" s="2"/>
      <c r="I12" s="101"/>
      <c r="J12" s="101"/>
      <c r="M12" s="2"/>
      <c r="S12" s="2"/>
      <c r="U12" s="101"/>
      <c r="V12" s="101"/>
      <c r="Y12" s="2"/>
      <c r="AA12" s="102"/>
      <c r="AB12" s="102"/>
    </row>
    <row r="13" spans="1:29" ht="20.25" x14ac:dyDescent="0.2">
      <c r="A13" s="77"/>
      <c r="B13" s="78"/>
      <c r="C13" s="103"/>
      <c r="D13" s="103"/>
      <c r="E13" s="78"/>
      <c r="F13" s="79"/>
      <c r="G13" s="79"/>
      <c r="H13" s="79"/>
      <c r="I13" s="104"/>
      <c r="J13" s="104"/>
      <c r="K13" s="79"/>
      <c r="L13" s="79"/>
      <c r="M13" s="169" t="s">
        <v>144</v>
      </c>
      <c r="N13" s="169"/>
      <c r="O13" s="169"/>
      <c r="P13" s="169"/>
      <c r="Q13" s="169"/>
      <c r="R13" s="82"/>
      <c r="S13" s="77"/>
      <c r="T13" s="82"/>
      <c r="U13" s="105"/>
      <c r="V13" s="105"/>
      <c r="W13" s="82"/>
      <c r="X13" s="82"/>
      <c r="Y13" s="77"/>
      <c r="Z13" s="82"/>
      <c r="AA13" s="106"/>
      <c r="AB13" s="106"/>
      <c r="AC13" s="82"/>
    </row>
    <row r="14" spans="1:29" ht="13.5" thickBot="1" x14ac:dyDescent="0.25">
      <c r="A14" s="2"/>
      <c r="C14" s="101"/>
      <c r="D14" s="101"/>
      <c r="G14" s="2"/>
      <c r="I14" s="101"/>
      <c r="J14" s="101"/>
      <c r="M14" s="2"/>
      <c r="S14" s="2"/>
      <c r="U14" s="101"/>
      <c r="V14" s="101"/>
      <c r="Y14" s="2"/>
      <c r="AA14" s="102"/>
      <c r="AB14" s="102"/>
    </row>
    <row r="15" spans="1:29" x14ac:dyDescent="0.2">
      <c r="A15" s="83" t="s">
        <v>148</v>
      </c>
      <c r="B15" s="84" t="s">
        <v>98</v>
      </c>
      <c r="C15" s="168" t="s">
        <v>99</v>
      </c>
      <c r="D15" s="168"/>
      <c r="E15" s="84" t="s">
        <v>98</v>
      </c>
      <c r="F15" s="85"/>
      <c r="G15" s="84" t="s">
        <v>148</v>
      </c>
      <c r="H15" s="84" t="s">
        <v>98</v>
      </c>
      <c r="I15" s="168" t="s">
        <v>99</v>
      </c>
      <c r="J15" s="168"/>
      <c r="K15" s="84" t="s">
        <v>98</v>
      </c>
      <c r="L15" s="85"/>
      <c r="M15" s="84" t="s">
        <v>148</v>
      </c>
      <c r="N15" s="84" t="s">
        <v>98</v>
      </c>
      <c r="O15" s="170" t="s">
        <v>99</v>
      </c>
      <c r="P15" s="170"/>
      <c r="Q15" s="84" t="s">
        <v>98</v>
      </c>
      <c r="R15" s="85"/>
      <c r="S15" s="84" t="s">
        <v>148</v>
      </c>
      <c r="T15" s="84" t="s">
        <v>98</v>
      </c>
      <c r="U15" s="168" t="s">
        <v>99</v>
      </c>
      <c r="V15" s="168"/>
      <c r="W15" s="84" t="s">
        <v>98</v>
      </c>
      <c r="X15" s="85"/>
      <c r="Y15" s="84" t="s">
        <v>148</v>
      </c>
      <c r="Z15" s="84" t="s">
        <v>98</v>
      </c>
      <c r="AA15" s="168" t="s">
        <v>99</v>
      </c>
      <c r="AB15" s="168"/>
      <c r="AC15" s="86" t="s">
        <v>98</v>
      </c>
    </row>
    <row r="16" spans="1:29" x14ac:dyDescent="0.2">
      <c r="A16" s="87"/>
      <c r="B16" s="91" t="str">
        <f>'Division 4'!O4</f>
        <v>2F OPEN 44</v>
      </c>
      <c r="C16" s="89">
        <v>4.5</v>
      </c>
      <c r="D16" s="89">
        <v>1.5</v>
      </c>
      <c r="E16" s="117" t="str">
        <f>'Division 4'!P4</f>
        <v>CIC Ouest</v>
      </c>
      <c r="F16" s="91"/>
      <c r="G16" s="92"/>
      <c r="H16" s="91" t="str">
        <f>'Division 4'!O8</f>
        <v>ATSCAF 44</v>
      </c>
      <c r="I16" s="89">
        <v>3.5</v>
      </c>
      <c r="J16" s="89">
        <v>2.5</v>
      </c>
      <c r="K16" s="91" t="str">
        <f>'Division 4'!P8</f>
        <v>AIRBUS Nantes-2</v>
      </c>
      <c r="L16" s="91"/>
      <c r="M16" s="92"/>
      <c r="N16" s="91" t="str">
        <f>'Division 4'!O12</f>
        <v>AIRBUS Nantes-2</v>
      </c>
      <c r="O16" s="107">
        <v>3.5</v>
      </c>
      <c r="P16" s="107">
        <v>2.5</v>
      </c>
      <c r="Q16" s="91" t="str">
        <f>'Division 4'!P12</f>
        <v>CIC Ouest</v>
      </c>
      <c r="R16" s="91"/>
      <c r="S16" s="92"/>
      <c r="T16" s="91" t="str">
        <f>'Division 4'!O16</f>
        <v>ASLAN</v>
      </c>
      <c r="U16" s="89"/>
      <c r="V16" s="89"/>
      <c r="W16" s="91" t="str">
        <f>'Division 4'!P16</f>
        <v>ORANGE MLK</v>
      </c>
      <c r="X16" s="91"/>
      <c r="Y16" s="92"/>
      <c r="Z16" s="91" t="str">
        <f>'Division 4'!O20</f>
        <v>ORANGE MLK</v>
      </c>
      <c r="AA16" s="89"/>
      <c r="AB16" s="89"/>
      <c r="AC16" s="93" t="str">
        <f>'Division 4'!P20</f>
        <v>AIRBUS Nantes-2</v>
      </c>
    </row>
    <row r="17" spans="1:29" x14ac:dyDescent="0.2">
      <c r="A17" s="87" t="s">
        <v>100</v>
      </c>
      <c r="B17" s="91" t="str">
        <f>'Division 4'!O5</f>
        <v>ORANGE MLK</v>
      </c>
      <c r="C17" s="89">
        <v>5</v>
      </c>
      <c r="D17" s="89">
        <v>1</v>
      </c>
      <c r="E17" s="117" t="str">
        <f>'Division 4'!P5</f>
        <v>ATSCAF 44</v>
      </c>
      <c r="F17" s="91"/>
      <c r="G17" s="90" t="s">
        <v>101</v>
      </c>
      <c r="H17" s="91" t="str">
        <f>'Division 4'!O9</f>
        <v>CIC Ouest</v>
      </c>
      <c r="I17" s="89">
        <v>1.5</v>
      </c>
      <c r="J17" s="89">
        <v>4.5</v>
      </c>
      <c r="K17" s="91" t="str">
        <f>'Division 4'!P9</f>
        <v>ORANGE MLK</v>
      </c>
      <c r="L17" s="91"/>
      <c r="M17" s="92" t="s">
        <v>102</v>
      </c>
      <c r="N17" s="91" t="str">
        <f>'Division 4'!O13</f>
        <v>ATSCAF 44</v>
      </c>
      <c r="O17" s="107">
        <v>1.5</v>
      </c>
      <c r="P17" s="107">
        <v>4.5</v>
      </c>
      <c r="Q17" s="91" t="str">
        <f>'Division 4'!P13</f>
        <v>ASLAN</v>
      </c>
      <c r="R17" s="91"/>
      <c r="S17" s="92" t="s">
        <v>103</v>
      </c>
      <c r="T17" s="91" t="str">
        <f>'Division 4'!O17</f>
        <v>CIC Ouest</v>
      </c>
      <c r="U17" s="89"/>
      <c r="V17" s="89"/>
      <c r="W17" s="91" t="str">
        <f>'Division 4'!P17</f>
        <v>ATSCAF 44</v>
      </c>
      <c r="X17" s="91"/>
      <c r="Y17" s="92" t="s">
        <v>104</v>
      </c>
      <c r="Z17" s="91" t="str">
        <f>'Division 4'!O21</f>
        <v>ASLAN</v>
      </c>
      <c r="AA17" s="89"/>
      <c r="AB17" s="89"/>
      <c r="AC17" s="93" t="str">
        <f>'Division 4'!P21</f>
        <v>CIC Ouest</v>
      </c>
    </row>
    <row r="18" spans="1:29" ht="13.5" thickBot="1" x14ac:dyDescent="0.25">
      <c r="A18" s="94"/>
      <c r="B18" s="98" t="str">
        <f>'Division 4'!O6</f>
        <v>AIRBUS Nantes-2</v>
      </c>
      <c r="C18" s="95">
        <v>2</v>
      </c>
      <c r="D18" s="95">
        <v>4</v>
      </c>
      <c r="E18" s="118" t="str">
        <f>'Division 4'!P6</f>
        <v>ASLAN</v>
      </c>
      <c r="F18" s="98"/>
      <c r="G18" s="99"/>
      <c r="H18" s="98" t="str">
        <f>'Division 4'!O10</f>
        <v>ASLAN</v>
      </c>
      <c r="I18" s="95">
        <v>2</v>
      </c>
      <c r="J18" s="95">
        <v>4</v>
      </c>
      <c r="K18" s="98" t="str">
        <f>'Division 4'!P10</f>
        <v>2F OPEN 44</v>
      </c>
      <c r="L18" s="98"/>
      <c r="M18" s="99"/>
      <c r="N18" s="98" t="str">
        <f>'Division 4'!O14</f>
        <v>ORANGE MLK</v>
      </c>
      <c r="O18" s="108">
        <v>3</v>
      </c>
      <c r="P18" s="108">
        <v>3</v>
      </c>
      <c r="Q18" s="98" t="str">
        <f>'Division 4'!P14</f>
        <v>2F OPEN 44</v>
      </c>
      <c r="R18" s="98"/>
      <c r="S18" s="99"/>
      <c r="T18" s="98" t="str">
        <f>'Division 4'!O18</f>
        <v>2F OPEN 44</v>
      </c>
      <c r="U18" s="95"/>
      <c r="V18" s="95"/>
      <c r="W18" s="98" t="str">
        <f>'Division 4'!P18</f>
        <v>AIRBUS Nantes-2</v>
      </c>
      <c r="X18" s="98"/>
      <c r="Y18" s="99"/>
      <c r="Z18" s="98" t="str">
        <f>'Division 4'!O22</f>
        <v>ATSCAF 44</v>
      </c>
      <c r="AA18" s="95"/>
      <c r="AB18" s="95"/>
      <c r="AC18" s="100" t="str">
        <f>'Division 4'!P22</f>
        <v>2F OPEN 44</v>
      </c>
    </row>
    <row r="19" spans="1:29" x14ac:dyDescent="0.2">
      <c r="A19" s="2"/>
      <c r="C19" s="101"/>
      <c r="D19" s="101"/>
      <c r="G19" s="2"/>
      <c r="I19" s="101"/>
      <c r="J19" s="101"/>
      <c r="M19" s="2"/>
      <c r="S19" s="2"/>
      <c r="U19" s="101"/>
      <c r="V19" s="101"/>
      <c r="Y19" s="2"/>
      <c r="AA19" s="102"/>
      <c r="AB19" s="102"/>
    </row>
    <row r="20" spans="1:29" ht="20.25" x14ac:dyDescent="0.2">
      <c r="A20" s="77"/>
      <c r="B20" s="78"/>
      <c r="C20" s="103"/>
      <c r="D20" s="103"/>
      <c r="E20" s="78"/>
      <c r="F20" s="79"/>
      <c r="G20" s="79"/>
      <c r="H20" s="79"/>
      <c r="I20" s="104"/>
      <c r="J20" s="104"/>
      <c r="K20" s="79"/>
      <c r="L20" s="79"/>
      <c r="M20" s="169" t="s">
        <v>145</v>
      </c>
      <c r="N20" s="169"/>
      <c r="O20" s="169"/>
      <c r="P20" s="169"/>
      <c r="Q20" s="169"/>
      <c r="R20" s="82"/>
      <c r="S20" s="77"/>
      <c r="T20" s="82"/>
      <c r="U20" s="105"/>
      <c r="V20" s="105"/>
      <c r="W20" s="82"/>
      <c r="X20" s="82"/>
      <c r="Y20" s="77"/>
      <c r="Z20" s="82"/>
      <c r="AA20" s="106"/>
      <c r="AB20" s="106"/>
      <c r="AC20" s="82"/>
    </row>
    <row r="21" spans="1:29" ht="13.5" thickBot="1" x14ac:dyDescent="0.25">
      <c r="A21" s="2"/>
      <c r="C21" s="101"/>
      <c r="D21" s="101"/>
      <c r="G21" s="2"/>
      <c r="I21" s="101"/>
      <c r="J21" s="101"/>
      <c r="M21" s="2"/>
      <c r="S21" s="2"/>
      <c r="U21" s="101"/>
      <c r="V21" s="101"/>
      <c r="Y21" s="2"/>
      <c r="AA21" s="102"/>
      <c r="AB21" s="102"/>
    </row>
    <row r="22" spans="1:29" x14ac:dyDescent="0.2">
      <c r="A22" s="83" t="s">
        <v>149</v>
      </c>
      <c r="B22" s="84" t="s">
        <v>98</v>
      </c>
      <c r="C22" s="168" t="s">
        <v>99</v>
      </c>
      <c r="D22" s="168"/>
      <c r="E22" s="84" t="s">
        <v>98</v>
      </c>
      <c r="F22" s="85"/>
      <c r="G22" s="84" t="s">
        <v>149</v>
      </c>
      <c r="H22" s="84" t="s">
        <v>98</v>
      </c>
      <c r="I22" s="168" t="s">
        <v>99</v>
      </c>
      <c r="J22" s="168"/>
      <c r="K22" s="84" t="s">
        <v>98</v>
      </c>
      <c r="L22" s="85"/>
      <c r="M22" s="84" t="s">
        <v>149</v>
      </c>
      <c r="N22" s="84" t="s">
        <v>98</v>
      </c>
      <c r="O22" s="170" t="s">
        <v>99</v>
      </c>
      <c r="P22" s="170"/>
      <c r="Q22" s="84" t="s">
        <v>98</v>
      </c>
      <c r="R22" s="85"/>
      <c r="S22" s="84" t="s">
        <v>149</v>
      </c>
      <c r="T22" s="84" t="s">
        <v>98</v>
      </c>
      <c r="U22" s="168" t="s">
        <v>99</v>
      </c>
      <c r="V22" s="168"/>
      <c r="W22" s="84" t="s">
        <v>98</v>
      </c>
      <c r="X22" s="85"/>
      <c r="Y22" s="84" t="s">
        <v>149</v>
      </c>
      <c r="Z22" s="84" t="s">
        <v>98</v>
      </c>
      <c r="AA22" s="168" t="s">
        <v>99</v>
      </c>
      <c r="AB22" s="168"/>
      <c r="AC22" s="86" t="s">
        <v>98</v>
      </c>
    </row>
    <row r="23" spans="1:29" x14ac:dyDescent="0.2">
      <c r="A23" s="87"/>
      <c r="B23" s="91" t="str">
        <f>'Division 4'!U4</f>
        <v>ESCAAM</v>
      </c>
      <c r="C23" s="89">
        <v>4</v>
      </c>
      <c r="D23" s="89">
        <v>2</v>
      </c>
      <c r="E23" s="91" t="str">
        <f>'Division 4'!V4</f>
        <v>AGJSEP</v>
      </c>
      <c r="F23" s="91"/>
      <c r="G23" s="92"/>
      <c r="H23" s="112" t="str">
        <f>'Division 4'!U8</f>
        <v>2F OPEN 85-1</v>
      </c>
      <c r="I23" s="89">
        <v>2.5</v>
      </c>
      <c r="J23" s="89">
        <v>3.5</v>
      </c>
      <c r="K23" s="91" t="str">
        <f>'Division 4'!V8</f>
        <v>CG La Mayenne</v>
      </c>
      <c r="L23" s="91"/>
      <c r="M23" s="92"/>
      <c r="N23" s="91" t="str">
        <f>'Division 4'!U12</f>
        <v>CG La Mayenne</v>
      </c>
      <c r="O23" s="107">
        <v>6</v>
      </c>
      <c r="P23" s="107">
        <v>0</v>
      </c>
      <c r="Q23" s="91" t="str">
        <f>'Division 4'!V12</f>
        <v>AGJSEP</v>
      </c>
      <c r="R23" s="91"/>
      <c r="S23" s="92"/>
      <c r="T23" s="91" t="str">
        <f>'Division 4'!U16</f>
        <v>ATSCAF 49</v>
      </c>
      <c r="U23" s="89"/>
      <c r="V23" s="89"/>
      <c r="W23" s="91" t="str">
        <f>'Division 4'!V16</f>
        <v>ASCEMA</v>
      </c>
      <c r="X23" s="91"/>
      <c r="Y23" s="92"/>
      <c r="Z23" s="91" t="str">
        <f>'Division 4'!U20</f>
        <v>ASCEMA</v>
      </c>
      <c r="AA23" s="109"/>
      <c r="AB23" s="109"/>
      <c r="AC23" s="93" t="str">
        <f>'Division 4'!V20</f>
        <v>CG La Mayenne</v>
      </c>
    </row>
    <row r="24" spans="1:29" x14ac:dyDescent="0.2">
      <c r="A24" s="87" t="s">
        <v>100</v>
      </c>
      <c r="B24" s="91" t="str">
        <f>'Division 4'!U5</f>
        <v>ASCEMA</v>
      </c>
      <c r="C24" s="89">
        <v>1</v>
      </c>
      <c r="D24" s="89">
        <v>5</v>
      </c>
      <c r="E24" s="91" t="str">
        <f>'Division 4'!V5</f>
        <v>2F OPEN 85-1</v>
      </c>
      <c r="F24" s="91"/>
      <c r="G24" s="90" t="s">
        <v>101</v>
      </c>
      <c r="H24" s="112" t="str">
        <f>'Division 4'!U9</f>
        <v>AGJSEP</v>
      </c>
      <c r="I24" s="89">
        <v>1</v>
      </c>
      <c r="J24" s="89">
        <v>5</v>
      </c>
      <c r="K24" s="91" t="str">
        <f>'Division 4'!V9</f>
        <v>ASCEMA</v>
      </c>
      <c r="L24" s="91"/>
      <c r="M24" s="92" t="s">
        <v>102</v>
      </c>
      <c r="N24" s="91" t="str">
        <f>'Division 4'!U13</f>
        <v>2F OPEN 85-1</v>
      </c>
      <c r="O24" s="107">
        <v>6</v>
      </c>
      <c r="P24" s="107">
        <v>0</v>
      </c>
      <c r="Q24" s="91" t="str">
        <f>'Division 4'!V13</f>
        <v>ATSCAF 49</v>
      </c>
      <c r="R24" s="91"/>
      <c r="S24" s="92" t="s">
        <v>103</v>
      </c>
      <c r="T24" s="91" t="str">
        <f>'Division 4'!U17</f>
        <v>AGJSEP</v>
      </c>
      <c r="U24" s="89"/>
      <c r="V24" s="89"/>
      <c r="W24" s="91" t="str">
        <f>'Division 4'!V17</f>
        <v>2F OPEN 85-1</v>
      </c>
      <c r="X24" s="91"/>
      <c r="Y24" s="92" t="s">
        <v>104</v>
      </c>
      <c r="Z24" s="91" t="str">
        <f>'Division 4'!U21</f>
        <v>ATSCAF 49</v>
      </c>
      <c r="AA24" s="109"/>
      <c r="AB24" s="109"/>
      <c r="AC24" s="93" t="str">
        <f>'Division 4'!V21</f>
        <v>AGJSEP</v>
      </c>
    </row>
    <row r="25" spans="1:29" ht="13.5" thickBot="1" x14ac:dyDescent="0.25">
      <c r="A25" s="94"/>
      <c r="B25" s="98" t="str">
        <f>'Division 4'!U6</f>
        <v>CG La Mayenne</v>
      </c>
      <c r="C25" s="95">
        <v>0</v>
      </c>
      <c r="D25" s="95">
        <v>6</v>
      </c>
      <c r="E25" s="98" t="str">
        <f>'Division 4'!V6</f>
        <v>ATSCAF 49</v>
      </c>
      <c r="F25" s="98"/>
      <c r="G25" s="99"/>
      <c r="H25" s="110" t="str">
        <f>'Division 4'!U10</f>
        <v>ATSCAF 49</v>
      </c>
      <c r="I25" s="95">
        <v>1</v>
      </c>
      <c r="J25" s="95">
        <v>5</v>
      </c>
      <c r="K25" s="98" t="str">
        <f>'Division 4'!V10</f>
        <v>ESCAAM</v>
      </c>
      <c r="L25" s="98"/>
      <c r="M25" s="99"/>
      <c r="N25" s="98" t="str">
        <f>'Division 4'!U14</f>
        <v>ASCEMA</v>
      </c>
      <c r="O25" s="108">
        <v>3</v>
      </c>
      <c r="P25" s="108">
        <v>3</v>
      </c>
      <c r="Q25" s="98" t="str">
        <f>'Division 4'!V14</f>
        <v>ESCAAM</v>
      </c>
      <c r="R25" s="98"/>
      <c r="S25" s="99"/>
      <c r="T25" s="98" t="str">
        <f>'Division 4'!U18</f>
        <v>ESCAAM</v>
      </c>
      <c r="U25" s="95"/>
      <c r="V25" s="95"/>
      <c r="W25" s="98" t="str">
        <f>'Division 4'!V18</f>
        <v>CG La Mayenne</v>
      </c>
      <c r="X25" s="98"/>
      <c r="Y25" s="99"/>
      <c r="Z25" s="98" t="str">
        <f>'Division 4'!U22</f>
        <v>2F OPEN 85-1</v>
      </c>
      <c r="AA25" s="111"/>
      <c r="AB25" s="111"/>
      <c r="AC25" s="100" t="str">
        <f>'Division 4'!V22</f>
        <v>ESCAAM</v>
      </c>
    </row>
    <row r="26" spans="1:29" x14ac:dyDescent="0.2">
      <c r="A26" s="2"/>
      <c r="C26" s="101"/>
      <c r="D26" s="101"/>
      <c r="G26" s="2"/>
      <c r="I26" s="101"/>
      <c r="J26" s="101"/>
      <c r="M26" s="2"/>
      <c r="S26" s="2"/>
      <c r="U26" s="101"/>
      <c r="V26" s="101"/>
      <c r="W26" t="s">
        <v>5</v>
      </c>
      <c r="Y26" s="2"/>
      <c r="AA26" s="102"/>
      <c r="AB26" s="102"/>
    </row>
    <row r="27" spans="1:29" ht="20.25" x14ac:dyDescent="0.2">
      <c r="A27" s="77"/>
      <c r="B27" s="78"/>
      <c r="C27" s="103"/>
      <c r="D27" s="103"/>
      <c r="E27" s="78"/>
      <c r="F27" s="79"/>
      <c r="G27" s="79"/>
      <c r="H27" s="79"/>
      <c r="I27" s="104"/>
      <c r="J27" s="104"/>
      <c r="K27" s="79"/>
      <c r="L27" s="79"/>
      <c r="M27" s="169" t="s">
        <v>146</v>
      </c>
      <c r="N27" s="169"/>
      <c r="O27" s="169"/>
      <c r="P27" s="169"/>
      <c r="Q27" s="169"/>
      <c r="R27" s="82"/>
      <c r="S27" s="77"/>
      <c r="T27" s="82"/>
      <c r="U27" s="105"/>
      <c r="V27" s="105"/>
      <c r="W27" s="82"/>
      <c r="X27" s="82"/>
      <c r="Y27" s="77"/>
      <c r="Z27" s="82"/>
      <c r="AA27" s="106"/>
      <c r="AB27" s="106"/>
      <c r="AC27" s="82"/>
    </row>
    <row r="28" spans="1:29" ht="13.5" thickBot="1" x14ac:dyDescent="0.25">
      <c r="A28" s="2"/>
      <c r="C28" s="101"/>
      <c r="D28" s="101"/>
      <c r="G28" s="2"/>
      <c r="I28" s="101"/>
      <c r="J28" s="101"/>
      <c r="M28" s="2"/>
      <c r="S28" s="2"/>
      <c r="U28" s="101"/>
      <c r="V28" s="101"/>
      <c r="Y28" s="2"/>
      <c r="AA28" s="102"/>
      <c r="AB28" s="102"/>
    </row>
    <row r="29" spans="1:29" x14ac:dyDescent="0.2">
      <c r="A29" s="83" t="s">
        <v>150</v>
      </c>
      <c r="B29" s="84" t="s">
        <v>98</v>
      </c>
      <c r="C29" s="168" t="s">
        <v>99</v>
      </c>
      <c r="D29" s="168"/>
      <c r="E29" s="84" t="s">
        <v>98</v>
      </c>
      <c r="F29" s="85"/>
      <c r="G29" s="84" t="s">
        <v>150</v>
      </c>
      <c r="H29" s="84" t="s">
        <v>98</v>
      </c>
      <c r="I29" s="168" t="s">
        <v>99</v>
      </c>
      <c r="J29" s="168"/>
      <c r="K29" s="84" t="s">
        <v>98</v>
      </c>
      <c r="L29" s="85"/>
      <c r="M29" s="84" t="s">
        <v>150</v>
      </c>
      <c r="N29" s="84" t="s">
        <v>98</v>
      </c>
      <c r="O29" s="170" t="s">
        <v>99</v>
      </c>
      <c r="P29" s="170"/>
      <c r="Q29" s="84" t="s">
        <v>98</v>
      </c>
      <c r="R29" s="85"/>
      <c r="S29" s="84" t="s">
        <v>150</v>
      </c>
      <c r="T29" s="84" t="s">
        <v>98</v>
      </c>
      <c r="U29" s="168" t="s">
        <v>99</v>
      </c>
      <c r="V29" s="168"/>
      <c r="W29" s="84" t="s">
        <v>98</v>
      </c>
      <c r="X29" s="85"/>
      <c r="Y29" s="84" t="s">
        <v>150</v>
      </c>
      <c r="Z29" s="84" t="s">
        <v>98</v>
      </c>
      <c r="AA29" s="168" t="s">
        <v>99</v>
      </c>
      <c r="AB29" s="168"/>
      <c r="AC29" s="86" t="s">
        <v>98</v>
      </c>
    </row>
    <row r="30" spans="1:29" x14ac:dyDescent="0.2">
      <c r="A30" s="87"/>
      <c r="B30" s="91" t="str">
        <f>'Division 4'!AA4</f>
        <v>PGA Police Angers</v>
      </c>
      <c r="C30" s="89">
        <v>3.5</v>
      </c>
      <c r="D30" s="89">
        <v>2.5</v>
      </c>
      <c r="E30" s="88" t="str">
        <f>'Division 4'!AB4</f>
        <v>BPGO</v>
      </c>
      <c r="F30" s="88"/>
      <c r="G30" s="90"/>
      <c r="H30" s="112" t="str">
        <f>'Division 4'!AA8</f>
        <v>2F OPEN 85-2</v>
      </c>
      <c r="I30" s="89">
        <v>1.5</v>
      </c>
      <c r="J30" s="89">
        <v>4.5</v>
      </c>
      <c r="K30" s="91" t="str">
        <f>'Division 4'!AB8</f>
        <v>ASMN Nantes</v>
      </c>
      <c r="L30" s="91"/>
      <c r="M30" s="92"/>
      <c r="N30" s="91" t="str">
        <f>'Division 4'!AA12</f>
        <v>ASMN Nantes</v>
      </c>
      <c r="O30" s="107">
        <v>6</v>
      </c>
      <c r="P30" s="107">
        <v>0</v>
      </c>
      <c r="Q30" s="91" t="str">
        <f>'Division 4'!AB12</f>
        <v>BPGO</v>
      </c>
      <c r="R30" s="88"/>
      <c r="S30" s="90"/>
      <c r="T30" s="91" t="str">
        <f>'Division 4'!AA16</f>
        <v>CE MMA Le Mans</v>
      </c>
      <c r="U30" s="89"/>
      <c r="V30" s="89"/>
      <c r="W30" s="91" t="str">
        <f>'Division 4'!AB16</f>
        <v>USAC</v>
      </c>
      <c r="X30" s="91"/>
      <c r="Y30" s="92"/>
      <c r="Z30" s="91" t="str">
        <f>'Division 4'!AA20</f>
        <v>USAC</v>
      </c>
      <c r="AA30" s="109"/>
      <c r="AB30" s="109"/>
      <c r="AC30" s="93" t="str">
        <f>'Division 4'!AB20</f>
        <v>ASMN Nantes</v>
      </c>
    </row>
    <row r="31" spans="1:29" x14ac:dyDescent="0.2">
      <c r="A31" s="87" t="s">
        <v>100</v>
      </c>
      <c r="B31" s="91" t="str">
        <f>'Division 4'!AA5</f>
        <v>USAC</v>
      </c>
      <c r="C31" s="89">
        <v>2</v>
      </c>
      <c r="D31" s="89">
        <v>4</v>
      </c>
      <c r="E31" s="88" t="str">
        <f>'Division 4'!AB5</f>
        <v>2F OPEN 85-2</v>
      </c>
      <c r="F31" s="88"/>
      <c r="G31" s="90" t="s">
        <v>101</v>
      </c>
      <c r="H31" s="112" t="str">
        <f>'Division 4'!AA9</f>
        <v>BPGO</v>
      </c>
      <c r="I31" s="89">
        <v>1</v>
      </c>
      <c r="J31" s="89">
        <v>5</v>
      </c>
      <c r="K31" s="91" t="str">
        <f>'Division 4'!AB9</f>
        <v>USAC</v>
      </c>
      <c r="L31" s="91"/>
      <c r="M31" s="92" t="s">
        <v>102</v>
      </c>
      <c r="N31" s="91" t="str">
        <f>'Division 4'!AA13</f>
        <v>2F OPEN 85-2</v>
      </c>
      <c r="O31" s="107">
        <v>3</v>
      </c>
      <c r="P31" s="107">
        <v>3</v>
      </c>
      <c r="Q31" s="91" t="str">
        <f>'Division 4'!AB13</f>
        <v>CE MMA Le Mans</v>
      </c>
      <c r="R31" s="88"/>
      <c r="S31" s="92" t="s">
        <v>103</v>
      </c>
      <c r="T31" s="91" t="str">
        <f>'Division 4'!AA17</f>
        <v>BPGO</v>
      </c>
      <c r="U31" s="89"/>
      <c r="V31" s="89"/>
      <c r="W31" s="91" t="str">
        <f>'Division 4'!AB17</f>
        <v>2F OPEN 85-2</v>
      </c>
      <c r="X31" s="91"/>
      <c r="Y31" s="92" t="s">
        <v>104</v>
      </c>
      <c r="Z31" s="91" t="str">
        <f>'Division 4'!AA21</f>
        <v>CE MMA Le Mans</v>
      </c>
      <c r="AA31" s="109"/>
      <c r="AB31" s="109"/>
      <c r="AC31" s="93" t="str">
        <f>'Division 4'!AB21</f>
        <v>BPGO</v>
      </c>
    </row>
    <row r="32" spans="1:29" ht="13.5" thickBot="1" x14ac:dyDescent="0.25">
      <c r="A32" s="94"/>
      <c r="B32" s="98" t="str">
        <f>'Division 4'!AA6</f>
        <v>ASMN Nantes</v>
      </c>
      <c r="C32" s="95">
        <v>1</v>
      </c>
      <c r="D32" s="95">
        <v>5</v>
      </c>
      <c r="E32" s="96" t="str">
        <f>'Division 4'!AB6</f>
        <v>CE MMA Le Mans</v>
      </c>
      <c r="F32" s="96"/>
      <c r="G32" s="97"/>
      <c r="H32" s="110" t="str">
        <f>'Division 4'!AA10</f>
        <v>CE MMA Le Mans</v>
      </c>
      <c r="I32" s="95">
        <v>4</v>
      </c>
      <c r="J32" s="95">
        <v>2</v>
      </c>
      <c r="K32" s="98" t="str">
        <f>'Division 4'!AB10</f>
        <v>PGA Police Angers</v>
      </c>
      <c r="L32" s="98"/>
      <c r="M32" s="99"/>
      <c r="N32" s="98" t="str">
        <f>'Division 4'!AA14</f>
        <v>USAC</v>
      </c>
      <c r="O32" s="108">
        <v>5.5</v>
      </c>
      <c r="P32" s="108">
        <v>0.5</v>
      </c>
      <c r="Q32" s="98" t="str">
        <f>'Division 4'!AB14</f>
        <v>PGA Police Angers</v>
      </c>
      <c r="R32" s="96"/>
      <c r="S32" s="97"/>
      <c r="T32" s="98" t="str">
        <f>'Division 4'!AA18</f>
        <v>PGA Police Angers</v>
      </c>
      <c r="U32" s="95"/>
      <c r="V32" s="95"/>
      <c r="W32" s="98" t="str">
        <f>'Division 4'!AB18</f>
        <v>ASMN Nantes</v>
      </c>
      <c r="X32" s="98"/>
      <c r="Y32" s="99"/>
      <c r="Z32" s="98" t="str">
        <f>'Division 4'!AA22</f>
        <v>2F OPEN 85-2</v>
      </c>
      <c r="AA32" s="111"/>
      <c r="AB32" s="111"/>
      <c r="AC32" s="100" t="str">
        <f>'Division 4'!AB22</f>
        <v>PGA Police Angers</v>
      </c>
    </row>
  </sheetData>
  <mergeCells count="30">
    <mergeCell ref="B2:AB2"/>
    <mergeCell ref="A4:E4"/>
    <mergeCell ref="G4:K4"/>
    <mergeCell ref="M4:Q4"/>
    <mergeCell ref="S4:W4"/>
    <mergeCell ref="Y4:AC4"/>
    <mergeCell ref="AA15:AB15"/>
    <mergeCell ref="M6:Q6"/>
    <mergeCell ref="C8:D8"/>
    <mergeCell ref="I8:J8"/>
    <mergeCell ref="O8:P8"/>
    <mergeCell ref="U8:V8"/>
    <mergeCell ref="AA8:AB8"/>
    <mergeCell ref="M13:Q13"/>
    <mergeCell ref="C15:D15"/>
    <mergeCell ref="I15:J15"/>
    <mergeCell ref="O15:P15"/>
    <mergeCell ref="U15:V15"/>
    <mergeCell ref="AA29:AB29"/>
    <mergeCell ref="M20:Q20"/>
    <mergeCell ref="C22:D22"/>
    <mergeCell ref="I22:J22"/>
    <mergeCell ref="O22:P22"/>
    <mergeCell ref="U22:V22"/>
    <mergeCell ref="AA22:AB22"/>
    <mergeCell ref="M27:Q27"/>
    <mergeCell ref="C29:D29"/>
    <mergeCell ref="I29:J29"/>
    <mergeCell ref="O29:P29"/>
    <mergeCell ref="U29:V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40"/>
  <sheetViews>
    <sheetView tabSelected="1" workbookViewId="0">
      <selection activeCell="B2" sqref="B2:I2"/>
    </sheetView>
  </sheetViews>
  <sheetFormatPr baseColWidth="10" defaultColWidth="9.140625" defaultRowHeight="12.75" x14ac:dyDescent="0.2"/>
  <cols>
    <col min="1" max="1" width="2.140625" customWidth="1"/>
    <col min="2" max="2" width="7.85546875" customWidth="1"/>
    <col min="3" max="3" width="16.42578125" customWidth="1"/>
    <col min="4" max="9" width="15.42578125" customWidth="1"/>
    <col min="10" max="10" width="10.42578125" customWidth="1"/>
    <col min="11" max="13" width="6.140625" customWidth="1"/>
    <col min="14" max="14" width="5" customWidth="1"/>
    <col min="15" max="1022" width="10.42578125" customWidth="1"/>
  </cols>
  <sheetData>
    <row r="1" spans="2:9" ht="13.5" thickBot="1" x14ac:dyDescent="0.25"/>
    <row r="2" spans="2:9" ht="21" thickBot="1" x14ac:dyDescent="0.25">
      <c r="B2" s="172" t="s">
        <v>133</v>
      </c>
      <c r="C2" s="172"/>
      <c r="D2" s="172"/>
      <c r="E2" s="172"/>
      <c r="F2" s="172"/>
      <c r="G2" s="172"/>
      <c r="H2" s="172"/>
      <c r="I2" s="172"/>
    </row>
    <row r="3" spans="2:9" x14ac:dyDescent="0.2">
      <c r="B3" s="122"/>
      <c r="I3" s="123"/>
    </row>
    <row r="4" spans="2:9" ht="15.75" x14ac:dyDescent="0.2">
      <c r="B4" s="177" t="s">
        <v>106</v>
      </c>
      <c r="C4" s="178"/>
      <c r="D4" s="178"/>
      <c r="E4" s="178"/>
      <c r="F4" s="178"/>
      <c r="G4" s="178"/>
      <c r="H4" s="178"/>
      <c r="I4" s="179"/>
    </row>
    <row r="5" spans="2:9" x14ac:dyDescent="0.2">
      <c r="B5" s="124"/>
      <c r="C5" s="125"/>
      <c r="D5" s="126"/>
      <c r="E5" s="77"/>
      <c r="F5" s="77"/>
      <c r="G5" s="77"/>
      <c r="H5" s="77"/>
      <c r="I5" s="127"/>
    </row>
    <row r="6" spans="2:9" ht="15.75" x14ac:dyDescent="0.2">
      <c r="B6" s="174" t="s">
        <v>134</v>
      </c>
      <c r="C6" s="175"/>
      <c r="D6" s="175"/>
      <c r="E6" s="175"/>
      <c r="F6" s="175"/>
      <c r="G6" s="175"/>
      <c r="H6" s="175"/>
      <c r="I6" s="176"/>
    </row>
    <row r="7" spans="2:9" x14ac:dyDescent="0.2">
      <c r="B7" s="128" t="s">
        <v>107</v>
      </c>
      <c r="C7" s="114" t="s">
        <v>108</v>
      </c>
      <c r="D7" s="114" t="s">
        <v>109</v>
      </c>
      <c r="E7" s="114" t="s">
        <v>110</v>
      </c>
      <c r="F7" s="114" t="s">
        <v>111</v>
      </c>
      <c r="G7" s="114" t="s">
        <v>112</v>
      </c>
      <c r="H7" s="114" t="s">
        <v>113</v>
      </c>
      <c r="I7" s="129" t="s">
        <v>114</v>
      </c>
    </row>
    <row r="8" spans="2:9" ht="15" x14ac:dyDescent="0.2">
      <c r="B8" s="130">
        <v>1</v>
      </c>
      <c r="C8" s="88" t="s">
        <v>118</v>
      </c>
      <c r="D8" s="115">
        <v>5</v>
      </c>
      <c r="E8" s="115">
        <v>5</v>
      </c>
      <c r="F8" s="115">
        <v>5</v>
      </c>
      <c r="G8" s="115"/>
      <c r="H8" s="115"/>
      <c r="I8" s="131">
        <f t="shared" ref="I8:I13" si="0">SUM(D8:H8)</f>
        <v>15</v>
      </c>
    </row>
    <row r="9" spans="2:9" ht="15" x14ac:dyDescent="0.2">
      <c r="B9" s="130">
        <v>2</v>
      </c>
      <c r="C9" s="88" t="s">
        <v>36</v>
      </c>
      <c r="D9" s="115">
        <v>5</v>
      </c>
      <c r="E9" s="115">
        <v>4</v>
      </c>
      <c r="F9" s="115">
        <v>3</v>
      </c>
      <c r="G9" s="115"/>
      <c r="H9" s="115"/>
      <c r="I9" s="131">
        <f t="shared" si="0"/>
        <v>12</v>
      </c>
    </row>
    <row r="10" spans="2:9" ht="15" x14ac:dyDescent="0.2">
      <c r="B10" s="130">
        <v>3</v>
      </c>
      <c r="C10" s="88" t="s">
        <v>28</v>
      </c>
      <c r="D10" s="115">
        <v>4</v>
      </c>
      <c r="E10" s="115">
        <v>4</v>
      </c>
      <c r="F10" s="115">
        <v>4</v>
      </c>
      <c r="G10" s="115"/>
      <c r="H10" s="115"/>
      <c r="I10" s="131">
        <f t="shared" si="0"/>
        <v>12</v>
      </c>
    </row>
    <row r="11" spans="2:9" ht="15" x14ac:dyDescent="0.2">
      <c r="B11" s="130">
        <v>4</v>
      </c>
      <c r="C11" s="88" t="s">
        <v>33</v>
      </c>
      <c r="D11" s="115">
        <v>4</v>
      </c>
      <c r="E11" s="115">
        <v>3</v>
      </c>
      <c r="F11" s="115">
        <v>4</v>
      </c>
      <c r="G11" s="115"/>
      <c r="H11" s="115"/>
      <c r="I11" s="131">
        <f t="shared" si="0"/>
        <v>11</v>
      </c>
    </row>
    <row r="12" spans="2:9" ht="15" x14ac:dyDescent="0.2">
      <c r="B12" s="130">
        <v>5</v>
      </c>
      <c r="C12" s="88" t="s">
        <v>22</v>
      </c>
      <c r="D12" s="115">
        <v>3</v>
      </c>
      <c r="E12" s="115">
        <v>4</v>
      </c>
      <c r="F12" s="115">
        <v>3</v>
      </c>
      <c r="G12" s="115"/>
      <c r="H12" s="115"/>
      <c r="I12" s="131">
        <f t="shared" si="0"/>
        <v>10</v>
      </c>
    </row>
    <row r="13" spans="2:9" ht="15" x14ac:dyDescent="0.2">
      <c r="B13" s="130">
        <v>6</v>
      </c>
      <c r="C13" s="88" t="s">
        <v>123</v>
      </c>
      <c r="D13" s="115">
        <v>3</v>
      </c>
      <c r="E13" s="115">
        <v>4</v>
      </c>
      <c r="F13" s="115">
        <v>4</v>
      </c>
      <c r="G13" s="115"/>
      <c r="H13" s="115"/>
      <c r="I13" s="131">
        <f t="shared" si="0"/>
        <v>11</v>
      </c>
    </row>
    <row r="14" spans="2:9" x14ac:dyDescent="0.2">
      <c r="B14" s="132"/>
      <c r="I14" s="123"/>
    </row>
    <row r="15" spans="2:9" ht="15.75" x14ac:dyDescent="0.2">
      <c r="B15" s="174" t="s">
        <v>135</v>
      </c>
      <c r="C15" s="175"/>
      <c r="D15" s="175"/>
      <c r="E15" s="175"/>
      <c r="F15" s="175"/>
      <c r="G15" s="175"/>
      <c r="H15" s="175"/>
      <c r="I15" s="176"/>
    </row>
    <row r="16" spans="2:9" x14ac:dyDescent="0.2">
      <c r="B16" s="128" t="s">
        <v>107</v>
      </c>
      <c r="C16" s="114" t="s">
        <v>108</v>
      </c>
      <c r="D16" s="114" t="s">
        <v>109</v>
      </c>
      <c r="E16" s="114" t="s">
        <v>110</v>
      </c>
      <c r="F16" s="114" t="s">
        <v>111</v>
      </c>
      <c r="G16" s="114" t="s">
        <v>112</v>
      </c>
      <c r="H16" s="114" t="s">
        <v>113</v>
      </c>
      <c r="I16" s="129" t="s">
        <v>114</v>
      </c>
    </row>
    <row r="17" spans="2:10" ht="15" x14ac:dyDescent="0.2">
      <c r="B17" s="130">
        <v>1</v>
      </c>
      <c r="C17" s="88" t="s">
        <v>80</v>
      </c>
      <c r="D17" s="115">
        <v>5</v>
      </c>
      <c r="E17" s="115">
        <v>5</v>
      </c>
      <c r="F17" s="115">
        <v>4</v>
      </c>
      <c r="G17" s="115"/>
      <c r="H17" s="115"/>
      <c r="I17" s="131">
        <f t="shared" ref="I17:I22" si="1">SUM(D17:H17)</f>
        <v>14</v>
      </c>
      <c r="J17" s="116"/>
    </row>
    <row r="18" spans="2:10" ht="15" x14ac:dyDescent="0.2">
      <c r="B18" s="130">
        <v>2</v>
      </c>
      <c r="C18" s="88" t="s">
        <v>125</v>
      </c>
      <c r="D18" s="115">
        <v>5</v>
      </c>
      <c r="E18" s="115">
        <v>5</v>
      </c>
      <c r="F18" s="115">
        <v>4</v>
      </c>
      <c r="G18" s="115"/>
      <c r="H18" s="115"/>
      <c r="I18" s="131">
        <f t="shared" si="1"/>
        <v>14</v>
      </c>
      <c r="J18" s="116"/>
    </row>
    <row r="19" spans="2:10" ht="15" x14ac:dyDescent="0.2">
      <c r="B19" s="130">
        <v>3</v>
      </c>
      <c r="C19" s="88" t="s">
        <v>26</v>
      </c>
      <c r="D19" s="115">
        <v>5</v>
      </c>
      <c r="E19" s="115">
        <v>3</v>
      </c>
      <c r="F19" s="115">
        <v>5</v>
      </c>
      <c r="G19" s="115"/>
      <c r="H19" s="115"/>
      <c r="I19" s="131">
        <f t="shared" si="1"/>
        <v>13</v>
      </c>
    </row>
    <row r="20" spans="2:10" ht="15" x14ac:dyDescent="0.2">
      <c r="B20" s="130">
        <v>4</v>
      </c>
      <c r="C20" s="88" t="s">
        <v>23</v>
      </c>
      <c r="D20" s="115">
        <v>3</v>
      </c>
      <c r="E20" s="115">
        <v>5</v>
      </c>
      <c r="F20" s="115">
        <v>3</v>
      </c>
      <c r="G20" s="115"/>
      <c r="H20" s="115"/>
      <c r="I20" s="131">
        <f t="shared" si="1"/>
        <v>11</v>
      </c>
    </row>
    <row r="21" spans="2:10" ht="15" x14ac:dyDescent="0.2">
      <c r="B21" s="130">
        <v>5</v>
      </c>
      <c r="C21" s="88" t="s">
        <v>151</v>
      </c>
      <c r="D21" s="115">
        <v>3</v>
      </c>
      <c r="E21" s="115">
        <v>3</v>
      </c>
      <c r="F21" s="115">
        <v>5</v>
      </c>
      <c r="G21" s="115"/>
      <c r="H21" s="115"/>
      <c r="I21" s="131">
        <f t="shared" si="1"/>
        <v>11</v>
      </c>
    </row>
    <row r="22" spans="2:10" ht="15" x14ac:dyDescent="0.2">
      <c r="B22" s="130">
        <v>6</v>
      </c>
      <c r="C22" s="88" t="s">
        <v>78</v>
      </c>
      <c r="D22" s="115">
        <v>3</v>
      </c>
      <c r="E22" s="115">
        <v>3</v>
      </c>
      <c r="F22" s="115">
        <v>3</v>
      </c>
      <c r="G22" s="115"/>
      <c r="H22" s="115"/>
      <c r="I22" s="131">
        <f t="shared" si="1"/>
        <v>9</v>
      </c>
    </row>
    <row r="23" spans="2:10" x14ac:dyDescent="0.2">
      <c r="B23" s="132"/>
      <c r="C23" s="133"/>
      <c r="D23" s="113"/>
      <c r="E23" s="113"/>
      <c r="F23" s="113"/>
      <c r="G23" s="113"/>
      <c r="H23" s="113"/>
      <c r="I23" s="127"/>
    </row>
    <row r="24" spans="2:10" ht="15.75" x14ac:dyDescent="0.2">
      <c r="B24" s="174" t="s">
        <v>136</v>
      </c>
      <c r="C24" s="175"/>
      <c r="D24" s="175"/>
      <c r="E24" s="175"/>
      <c r="F24" s="175"/>
      <c r="G24" s="175"/>
      <c r="H24" s="175"/>
      <c r="I24" s="176"/>
    </row>
    <row r="25" spans="2:10" x14ac:dyDescent="0.2">
      <c r="B25" s="128" t="s">
        <v>107</v>
      </c>
      <c r="C25" s="114" t="s">
        <v>108</v>
      </c>
      <c r="D25" s="114" t="s">
        <v>109</v>
      </c>
      <c r="E25" s="114" t="s">
        <v>110</v>
      </c>
      <c r="F25" s="114" t="s">
        <v>111</v>
      </c>
      <c r="G25" s="114" t="s">
        <v>112</v>
      </c>
      <c r="H25" s="114" t="s">
        <v>113</v>
      </c>
      <c r="I25" s="129" t="s">
        <v>114</v>
      </c>
    </row>
    <row r="26" spans="2:10" ht="15" x14ac:dyDescent="0.2">
      <c r="B26" s="130">
        <v>1</v>
      </c>
      <c r="C26" s="88" t="s">
        <v>34</v>
      </c>
      <c r="D26" s="115">
        <v>5</v>
      </c>
      <c r="E26" s="115">
        <v>5</v>
      </c>
      <c r="F26" s="115">
        <v>4</v>
      </c>
      <c r="G26" s="115"/>
      <c r="H26" s="115"/>
      <c r="I26" s="131">
        <f t="shared" ref="I26:I31" si="2">SUM(D26:H26)</f>
        <v>14</v>
      </c>
    </row>
    <row r="27" spans="2:10" ht="15" x14ac:dyDescent="0.2">
      <c r="B27" s="130">
        <v>2</v>
      </c>
      <c r="C27" s="88" t="s">
        <v>124</v>
      </c>
      <c r="D27" s="115">
        <v>5</v>
      </c>
      <c r="E27" s="115">
        <v>3</v>
      </c>
      <c r="F27" s="115">
        <v>5</v>
      </c>
      <c r="G27" s="115"/>
      <c r="H27" s="115"/>
      <c r="I27" s="131">
        <f t="shared" si="2"/>
        <v>13</v>
      </c>
    </row>
    <row r="28" spans="2:10" ht="15" x14ac:dyDescent="0.2">
      <c r="B28" s="130">
        <v>3</v>
      </c>
      <c r="C28" s="88" t="s">
        <v>31</v>
      </c>
      <c r="D28" s="115">
        <v>3</v>
      </c>
      <c r="E28" s="115">
        <v>5</v>
      </c>
      <c r="F28" s="115">
        <v>4</v>
      </c>
      <c r="G28" s="115"/>
      <c r="H28" s="115"/>
      <c r="I28" s="131">
        <f t="shared" si="2"/>
        <v>12</v>
      </c>
    </row>
    <row r="29" spans="2:10" ht="15" x14ac:dyDescent="0.2">
      <c r="B29" s="130">
        <v>4</v>
      </c>
      <c r="C29" s="88" t="s">
        <v>68</v>
      </c>
      <c r="D29" s="115">
        <v>5</v>
      </c>
      <c r="E29" s="115">
        <v>2</v>
      </c>
      <c r="F29" s="115">
        <v>3</v>
      </c>
      <c r="G29" s="115"/>
      <c r="H29" s="115"/>
      <c r="I29" s="131">
        <f t="shared" si="2"/>
        <v>10</v>
      </c>
    </row>
    <row r="30" spans="2:10" ht="15" x14ac:dyDescent="0.2">
      <c r="B30" s="130">
        <v>5</v>
      </c>
      <c r="C30" s="88" t="s">
        <v>82</v>
      </c>
      <c r="D30" s="115">
        <v>0</v>
      </c>
      <c r="E30" s="115">
        <v>5</v>
      </c>
      <c r="F30" s="115">
        <v>5</v>
      </c>
      <c r="G30" s="115"/>
      <c r="H30" s="115"/>
      <c r="I30" s="131">
        <f t="shared" si="2"/>
        <v>10</v>
      </c>
    </row>
    <row r="31" spans="2:10" ht="15" x14ac:dyDescent="0.2">
      <c r="B31" s="130">
        <v>6</v>
      </c>
      <c r="C31" s="88" t="s">
        <v>25</v>
      </c>
      <c r="D31" s="115">
        <v>3</v>
      </c>
      <c r="E31" s="115">
        <v>3</v>
      </c>
      <c r="F31" s="115">
        <v>0</v>
      </c>
      <c r="G31" s="115"/>
      <c r="H31" s="115"/>
      <c r="I31" s="131">
        <f t="shared" si="2"/>
        <v>6</v>
      </c>
    </row>
    <row r="32" spans="2:10" x14ac:dyDescent="0.2">
      <c r="B32" s="122"/>
      <c r="I32" s="123"/>
      <c r="J32" s="113"/>
    </row>
    <row r="33" spans="2:10" ht="15.75" x14ac:dyDescent="0.2">
      <c r="B33" s="174" t="s">
        <v>137</v>
      </c>
      <c r="C33" s="175"/>
      <c r="D33" s="175"/>
      <c r="E33" s="175"/>
      <c r="F33" s="175"/>
      <c r="G33" s="175"/>
      <c r="H33" s="175"/>
      <c r="I33" s="176"/>
      <c r="J33" s="113"/>
    </row>
    <row r="34" spans="2:10" x14ac:dyDescent="0.2">
      <c r="B34" s="128" t="s">
        <v>107</v>
      </c>
      <c r="C34" s="114" t="s">
        <v>108</v>
      </c>
      <c r="D34" s="114" t="s">
        <v>109</v>
      </c>
      <c r="E34" s="114" t="s">
        <v>110</v>
      </c>
      <c r="F34" s="114" t="s">
        <v>111</v>
      </c>
      <c r="G34" s="114" t="s">
        <v>112</v>
      </c>
      <c r="H34" s="114" t="s">
        <v>113</v>
      </c>
      <c r="I34" s="129" t="s">
        <v>114</v>
      </c>
    </row>
    <row r="35" spans="2:10" ht="15" x14ac:dyDescent="0.2">
      <c r="B35" s="130">
        <v>1</v>
      </c>
      <c r="C35" s="88" t="s">
        <v>83</v>
      </c>
      <c r="D35" s="115">
        <v>5</v>
      </c>
      <c r="E35" s="115">
        <v>5</v>
      </c>
      <c r="F35" s="115">
        <v>4</v>
      </c>
      <c r="G35" s="115"/>
      <c r="H35" s="115"/>
      <c r="I35" s="131">
        <f t="shared" ref="I35:I40" si="3">SUM(D35:H35)</f>
        <v>14</v>
      </c>
    </row>
    <row r="36" spans="2:10" ht="15" x14ac:dyDescent="0.2">
      <c r="B36" s="130">
        <v>2</v>
      </c>
      <c r="C36" s="88" t="s">
        <v>30</v>
      </c>
      <c r="D36" s="115">
        <v>3</v>
      </c>
      <c r="E36" s="115">
        <v>5</v>
      </c>
      <c r="F36" s="115">
        <v>5</v>
      </c>
      <c r="G36" s="115"/>
      <c r="H36" s="115"/>
      <c r="I36" s="131">
        <f t="shared" si="3"/>
        <v>13</v>
      </c>
    </row>
    <row r="37" spans="2:10" ht="15" x14ac:dyDescent="0.2">
      <c r="B37" s="130">
        <v>3</v>
      </c>
      <c r="C37" s="88" t="s">
        <v>20</v>
      </c>
      <c r="D37" s="115">
        <v>3</v>
      </c>
      <c r="E37" s="115">
        <v>5</v>
      </c>
      <c r="F37" s="115">
        <v>5</v>
      </c>
      <c r="G37" s="115"/>
      <c r="H37" s="115"/>
      <c r="I37" s="131">
        <f t="shared" si="3"/>
        <v>13</v>
      </c>
    </row>
    <row r="38" spans="2:10" ht="15" x14ac:dyDescent="0.2">
      <c r="B38" s="130">
        <v>4</v>
      </c>
      <c r="C38" s="88" t="s">
        <v>73</v>
      </c>
      <c r="D38" s="115">
        <v>5</v>
      </c>
      <c r="E38" s="115">
        <v>3</v>
      </c>
      <c r="F38" s="115">
        <v>4</v>
      </c>
      <c r="G38" s="115"/>
      <c r="H38" s="115"/>
      <c r="I38" s="131">
        <f t="shared" si="3"/>
        <v>12</v>
      </c>
    </row>
    <row r="39" spans="2:10" ht="15" x14ac:dyDescent="0.2">
      <c r="B39" s="130">
        <v>5</v>
      </c>
      <c r="C39" s="88" t="s">
        <v>88</v>
      </c>
      <c r="D39" s="115">
        <v>5</v>
      </c>
      <c r="E39" s="115">
        <v>3</v>
      </c>
      <c r="F39" s="115">
        <v>3</v>
      </c>
      <c r="G39" s="115"/>
      <c r="H39" s="115"/>
      <c r="I39" s="131">
        <f t="shared" si="3"/>
        <v>11</v>
      </c>
    </row>
    <row r="40" spans="2:10" ht="15.75" thickBot="1" x14ac:dyDescent="0.25">
      <c r="B40" s="134">
        <v>6</v>
      </c>
      <c r="C40" s="96" t="s">
        <v>84</v>
      </c>
      <c r="D40" s="135">
        <v>3</v>
      </c>
      <c r="E40" s="135">
        <v>3</v>
      </c>
      <c r="F40" s="135">
        <v>0</v>
      </c>
      <c r="G40" s="135"/>
      <c r="H40" s="135"/>
      <c r="I40" s="136">
        <f t="shared" si="3"/>
        <v>6</v>
      </c>
    </row>
  </sheetData>
  <sortState xmlns:xlrd2="http://schemas.microsoft.com/office/spreadsheetml/2017/richdata2" ref="C35:I40">
    <sortCondition descending="1" ref="I35:I40"/>
  </sortState>
  <mergeCells count="6">
    <mergeCell ref="B33:I33"/>
    <mergeCell ref="B2:I2"/>
    <mergeCell ref="B4:I4"/>
    <mergeCell ref="B6:I6"/>
    <mergeCell ref="B15:I15"/>
    <mergeCell ref="B24:I24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7</vt:i4>
      </vt:variant>
    </vt:vector>
  </HeadingPairs>
  <TitlesOfParts>
    <vt:vector size="18" baseType="lpstr">
      <vt:lpstr>Composition Divisions Ligue</vt:lpstr>
      <vt:lpstr>Division 1</vt:lpstr>
      <vt:lpstr>Division 2</vt:lpstr>
      <vt:lpstr>Division 3</vt:lpstr>
      <vt:lpstr>Division 4</vt:lpstr>
      <vt:lpstr>Division 5</vt:lpstr>
      <vt:lpstr>Tableau Rencontres D1-2-3</vt:lpstr>
      <vt:lpstr>Tableau Rencontres D4</vt:lpstr>
      <vt:lpstr>Tableau Rencontres D5</vt:lpstr>
      <vt:lpstr>Résultats des Rencontres D4</vt:lpstr>
      <vt:lpstr>Classement D4</vt:lpstr>
      <vt:lpstr>'Tableau Rencontres D1-2-3'!_Toc438626401</vt:lpstr>
      <vt:lpstr>'Tableau Rencontres D4'!_Toc438626401</vt:lpstr>
      <vt:lpstr>'Tableau Rencontres D5'!_Toc438626401</vt:lpstr>
      <vt:lpstr>'Classement D4'!Zone_d_impression</vt:lpstr>
      <vt:lpstr>'Tableau Rencontres D1-2-3'!Zone_d_impression</vt:lpstr>
      <vt:lpstr>'Tableau Rencontres D4'!Zone_d_impression</vt:lpstr>
      <vt:lpstr>'Tableau Rencontres D5'!Zone_d_impression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Computers International</dc:creator>
  <cp:lastModifiedBy>Eric Baboss</cp:lastModifiedBy>
  <cp:lastPrinted>2023-09-10T09:28:06Z</cp:lastPrinted>
  <dcterms:created xsi:type="dcterms:W3CDTF">2005-01-06T12:50:01Z</dcterms:created>
  <dcterms:modified xsi:type="dcterms:W3CDTF">2023-09-10T18:15:46Z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2023-03-04T10:35:16Z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0efaf131-17f9-448e-b850-8d3f83783ab3</vt:lpwstr>
  </property>
  <property fmtid="{D5CDD505-2E9C-101B-9397-08002B2CF9AE}" pid="8" name="MSIP_Label_19540963-e559-4020-8a90-fe8a502c2801_ContentBits">
    <vt:lpwstr>0</vt:lpwstr>
  </property>
</Properties>
</file>