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filterPrivacy="1" defaultThemeVersion="124226"/>
  <xr:revisionPtr revIDLastSave="0" documentId="13_ncr:1_{20126412-581E-4309-AFE3-CDADA221F705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classement clubs" sheetId="1" r:id="rId1"/>
    <sheet name="série1" sheetId="2" r:id="rId2"/>
    <sheet name="série2" sheetId="4" r:id="rId3"/>
    <sheet name="série3" sheetId="5" r:id="rId4"/>
    <sheet name="série4" sheetId="6" r:id="rId5"/>
    <sheet name="Feuil2" sheetId="3" r:id="rId6"/>
  </sheets>
  <definedNames>
    <definedName name="_xlnm._FilterDatabase" localSheetId="0" hidden="1">'classement clubs'!$A$3:$K$164</definedName>
    <definedName name="_xlnm._FilterDatabase" localSheetId="1" hidden="1">série1!$A$1:$H$30</definedName>
  </definedNames>
  <calcPr calcId="191029"/>
  <pivotCaches>
    <pivotCache cacheId="0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4" l="1"/>
  <c r="H3" i="6" l="1"/>
  <c r="H5" i="6"/>
  <c r="H7" i="6"/>
  <c r="H9" i="6"/>
  <c r="H11" i="6"/>
  <c r="H13" i="6"/>
  <c r="H15" i="6"/>
  <c r="H17" i="6"/>
  <c r="H3" i="5"/>
  <c r="H5" i="5"/>
  <c r="H7" i="5"/>
  <c r="H9" i="5"/>
  <c r="H11" i="5"/>
  <c r="H13" i="5"/>
  <c r="H15" i="5"/>
  <c r="H17" i="5"/>
  <c r="H4" i="4" l="1"/>
  <c r="H8" i="4"/>
  <c r="H11" i="4"/>
  <c r="H13" i="4"/>
  <c r="H15" i="4"/>
  <c r="H16" i="4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" i="2"/>
  <c r="H4" i="2"/>
  <c r="H6" i="2"/>
  <c r="H32" i="2"/>
  <c r="H34" i="2"/>
  <c r="H5" i="2"/>
  <c r="H31" i="2"/>
  <c r="H33" i="2"/>
  <c r="H35" i="2"/>
  <c r="H2" i="2"/>
  <c r="H6" i="4"/>
  <c r="H7" i="4"/>
  <c r="H9" i="4"/>
  <c r="H5" i="4"/>
  <c r="H12" i="4"/>
  <c r="H14" i="4"/>
  <c r="H3" i="4"/>
  <c r="H2" i="4"/>
  <c r="H4" i="5"/>
  <c r="H6" i="5"/>
  <c r="H8" i="5"/>
  <c r="H10" i="5"/>
  <c r="H12" i="5"/>
  <c r="H14" i="5"/>
  <c r="H16" i="5"/>
  <c r="H2" i="5"/>
  <c r="H4" i="6"/>
  <c r="H6" i="6"/>
  <c r="H8" i="6"/>
  <c r="H10" i="6"/>
  <c r="H12" i="6"/>
  <c r="H14" i="6"/>
  <c r="H16" i="6"/>
  <c r="H2" i="6"/>
  <c r="C74" i="1"/>
  <c r="D74" i="1"/>
  <c r="E74" i="1"/>
  <c r="F74" i="1"/>
  <c r="G74" i="1"/>
  <c r="C102" i="1"/>
  <c r="D102" i="1"/>
  <c r="E102" i="1"/>
  <c r="F102" i="1"/>
  <c r="G102" i="1"/>
  <c r="C109" i="1"/>
  <c r="D109" i="1"/>
  <c r="E109" i="1"/>
  <c r="F109" i="1"/>
  <c r="G109" i="1"/>
  <c r="C11" i="1"/>
  <c r="D11" i="1"/>
  <c r="E11" i="1"/>
  <c r="F11" i="1"/>
  <c r="G11" i="1"/>
  <c r="B109" i="1" l="1"/>
  <c r="B102" i="1"/>
  <c r="C46" i="1"/>
  <c r="D46" i="1"/>
  <c r="E46" i="1"/>
  <c r="F46" i="1"/>
  <c r="G46" i="1"/>
  <c r="B46" i="1"/>
  <c r="C32" i="1"/>
  <c r="D32" i="1"/>
  <c r="E32" i="1"/>
  <c r="F32" i="1"/>
  <c r="G32" i="1"/>
  <c r="B32" i="1"/>
  <c r="C88" i="1"/>
  <c r="D88" i="1"/>
  <c r="E88" i="1"/>
  <c r="F88" i="1"/>
  <c r="G88" i="1"/>
  <c r="B88" i="1"/>
  <c r="C123" i="1"/>
  <c r="D123" i="1"/>
  <c r="E123" i="1"/>
  <c r="F123" i="1"/>
  <c r="G123" i="1"/>
  <c r="B123" i="1"/>
  <c r="C116" i="1"/>
  <c r="D116" i="1"/>
  <c r="E116" i="1"/>
  <c r="F116" i="1"/>
  <c r="G116" i="1"/>
  <c r="C95" i="1"/>
  <c r="D95" i="1"/>
  <c r="E95" i="1"/>
  <c r="F95" i="1"/>
  <c r="G95" i="1"/>
  <c r="B116" i="1"/>
  <c r="B95" i="1"/>
  <c r="C151" i="1"/>
  <c r="D151" i="1"/>
  <c r="E151" i="1"/>
  <c r="F151" i="1"/>
  <c r="G151" i="1"/>
  <c r="B151" i="1"/>
  <c r="C81" i="1"/>
  <c r="D81" i="1"/>
  <c r="E81" i="1"/>
  <c r="F81" i="1"/>
  <c r="G81" i="1"/>
  <c r="B81" i="1"/>
  <c r="C130" i="1"/>
  <c r="D130" i="1"/>
  <c r="E130" i="1"/>
  <c r="F130" i="1"/>
  <c r="G130" i="1"/>
  <c r="C137" i="1"/>
  <c r="D137" i="1"/>
  <c r="E137" i="1"/>
  <c r="F137" i="1"/>
  <c r="G137" i="1"/>
  <c r="B130" i="1"/>
  <c r="B137" i="1"/>
  <c r="C158" i="1"/>
  <c r="D158" i="1"/>
  <c r="E158" i="1"/>
  <c r="F158" i="1"/>
  <c r="G158" i="1"/>
  <c r="B158" i="1"/>
  <c r="B74" i="1"/>
  <c r="C53" i="1"/>
  <c r="D53" i="1"/>
  <c r="E53" i="1"/>
  <c r="F53" i="1"/>
  <c r="G53" i="1"/>
  <c r="B53" i="1"/>
  <c r="C67" i="1"/>
  <c r="D67" i="1"/>
  <c r="E67" i="1"/>
  <c r="F67" i="1"/>
  <c r="G67" i="1"/>
  <c r="B67" i="1"/>
  <c r="B11" i="1"/>
  <c r="C25" i="1"/>
  <c r="D25" i="1"/>
  <c r="E25" i="1"/>
  <c r="F25" i="1"/>
  <c r="G25" i="1"/>
  <c r="B25" i="1"/>
  <c r="C39" i="1"/>
  <c r="D39" i="1"/>
  <c r="E39" i="1"/>
  <c r="F39" i="1"/>
  <c r="G39" i="1"/>
  <c r="B39" i="1"/>
  <c r="C60" i="1"/>
  <c r="D60" i="1"/>
  <c r="E60" i="1"/>
  <c r="F60" i="1"/>
  <c r="G60" i="1"/>
  <c r="B60" i="1"/>
  <c r="C144" i="1"/>
  <c r="D144" i="1"/>
  <c r="E144" i="1"/>
  <c r="F144" i="1"/>
  <c r="G144" i="1"/>
  <c r="B144" i="1"/>
  <c r="C18" i="1"/>
  <c r="D18" i="1"/>
  <c r="E18" i="1"/>
  <c r="F18" i="1"/>
  <c r="G18" i="1"/>
  <c r="B18" i="1"/>
  <c r="H157" i="1" l="1"/>
  <c r="H156" i="1"/>
  <c r="H155" i="1"/>
  <c r="H154" i="1"/>
  <c r="H153" i="1"/>
  <c r="H152" i="1"/>
  <c r="H158" i="1" l="1"/>
  <c r="H86" i="1" l="1"/>
  <c r="H142" i="1"/>
  <c r="H128" i="1"/>
  <c r="H65" i="1"/>
  <c r="H30" i="1"/>
  <c r="H135" i="1"/>
  <c r="H79" i="1"/>
  <c r="H107" i="1"/>
  <c r="H23" i="1"/>
  <c r="H44" i="1"/>
  <c r="H37" i="1"/>
  <c r="H72" i="1"/>
  <c r="H149" i="1"/>
  <c r="H9" i="1"/>
  <c r="H100" i="1"/>
  <c r="H58" i="1"/>
  <c r="H114" i="1"/>
  <c r="H16" i="1"/>
  <c r="H15" i="1"/>
  <c r="H93" i="1"/>
  <c r="H92" i="1"/>
  <c r="H121" i="1"/>
  <c r="H51" i="1"/>
  <c r="H150" i="1" l="1"/>
  <c r="H148" i="1"/>
  <c r="H147" i="1"/>
  <c r="H146" i="1"/>
  <c r="H145" i="1"/>
  <c r="H151" i="1" l="1"/>
  <c r="I151" i="1" s="1"/>
  <c r="H10" i="1"/>
  <c r="H8" i="1"/>
  <c r="H7" i="1"/>
  <c r="H6" i="1"/>
  <c r="H5" i="1"/>
  <c r="H17" i="1"/>
  <c r="H14" i="1"/>
  <c r="H13" i="1"/>
  <c r="H12" i="1"/>
  <c r="H31" i="1"/>
  <c r="H29" i="1"/>
  <c r="H28" i="1"/>
  <c r="H27" i="1"/>
  <c r="H26" i="1"/>
  <c r="K151" i="1" l="1"/>
  <c r="I150" i="1"/>
  <c r="I145" i="1"/>
  <c r="K145" i="1" s="1"/>
  <c r="K150" i="1" l="1"/>
  <c r="I149" i="1"/>
  <c r="I148" i="1" l="1"/>
  <c r="K149" i="1"/>
  <c r="I147" i="1" l="1"/>
  <c r="K148" i="1"/>
  <c r="I146" i="1" l="1"/>
  <c r="K146" i="1" s="1"/>
  <c r="K147" i="1"/>
  <c r="H115" i="1" l="1"/>
  <c r="H113" i="1"/>
  <c r="H112" i="1"/>
  <c r="H111" i="1"/>
  <c r="H110" i="1"/>
  <c r="H80" i="1"/>
  <c r="H78" i="1"/>
  <c r="H77" i="1"/>
  <c r="H76" i="1"/>
  <c r="H75" i="1"/>
  <c r="H45" i="1"/>
  <c r="H43" i="1"/>
  <c r="H42" i="1"/>
  <c r="H41" i="1"/>
  <c r="H40" i="1"/>
  <c r="H68" i="1"/>
  <c r="H69" i="1"/>
  <c r="H70" i="1"/>
  <c r="H71" i="1"/>
  <c r="H73" i="1"/>
  <c r="H120" i="1"/>
  <c r="H64" i="1"/>
  <c r="H85" i="1"/>
  <c r="H106" i="1"/>
  <c r="H57" i="1"/>
  <c r="H127" i="1"/>
  <c r="H134" i="1"/>
  <c r="H36" i="1"/>
  <c r="H22" i="1"/>
  <c r="H141" i="1"/>
  <c r="H99" i="1"/>
  <c r="H52" i="1"/>
  <c r="H96" i="1"/>
  <c r="H97" i="1"/>
  <c r="H98" i="1"/>
  <c r="H101" i="1"/>
  <c r="H138" i="1"/>
  <c r="H139" i="1"/>
  <c r="H140" i="1"/>
  <c r="H143" i="1"/>
  <c r="H19" i="1"/>
  <c r="H20" i="1"/>
  <c r="H21" i="1"/>
  <c r="H24" i="1"/>
  <c r="H33" i="1"/>
  <c r="H34" i="1"/>
  <c r="H35" i="1"/>
  <c r="H38" i="1"/>
  <c r="H131" i="1"/>
  <c r="H132" i="1"/>
  <c r="H133" i="1"/>
  <c r="H136" i="1"/>
  <c r="H124" i="1"/>
  <c r="H125" i="1"/>
  <c r="H126" i="1"/>
  <c r="H129" i="1"/>
  <c r="H54" i="1"/>
  <c r="H55" i="1"/>
  <c r="H56" i="1"/>
  <c r="H59" i="1"/>
  <c r="H103" i="1"/>
  <c r="H104" i="1"/>
  <c r="H105" i="1"/>
  <c r="H108" i="1"/>
  <c r="H82" i="1"/>
  <c r="H83" i="1"/>
  <c r="H84" i="1"/>
  <c r="H87" i="1"/>
  <c r="H89" i="1"/>
  <c r="H90" i="1"/>
  <c r="H91" i="1"/>
  <c r="H94" i="1"/>
  <c r="H61" i="1"/>
  <c r="H62" i="1"/>
  <c r="H63" i="1"/>
  <c r="H66" i="1"/>
  <c r="H117" i="1"/>
  <c r="H118" i="1"/>
  <c r="H119" i="1"/>
  <c r="H122" i="1"/>
  <c r="H50" i="1"/>
  <c r="H48" i="1"/>
  <c r="H49" i="1"/>
  <c r="H47" i="1"/>
  <c r="H53" i="1" l="1"/>
  <c r="I53" i="1" s="1"/>
  <c r="I52" i="1" s="1"/>
  <c r="I51" i="1" s="1"/>
  <c r="H123" i="1" l="1"/>
  <c r="I123" i="1" s="1"/>
  <c r="I122" i="1" s="1"/>
  <c r="K122" i="1" s="1"/>
  <c r="K53" i="1"/>
  <c r="H144" i="1"/>
  <c r="I144" i="1" s="1"/>
  <c r="I50" i="1"/>
  <c r="I49" i="1" s="1"/>
  <c r="I48" i="1" s="1"/>
  <c r="I47" i="1" s="1"/>
  <c r="K51" i="1"/>
  <c r="H88" i="1"/>
  <c r="I88" i="1" s="1"/>
  <c r="K52" i="1"/>
  <c r="K123" i="1" l="1"/>
  <c r="I121" i="1"/>
  <c r="I120" i="1" s="1"/>
  <c r="I119" i="1" s="1"/>
  <c r="I118" i="1" s="1"/>
  <c r="I117" i="1" s="1"/>
  <c r="I143" i="1"/>
  <c r="K144" i="1"/>
  <c r="I87" i="1"/>
  <c r="K88" i="1"/>
  <c r="H18" i="1"/>
  <c r="I18" i="1" s="1"/>
  <c r="H95" i="1"/>
  <c r="I95" i="1" s="1"/>
  <c r="K121" i="1" l="1"/>
  <c r="K143" i="1"/>
  <c r="I142" i="1"/>
  <c r="K87" i="1"/>
  <c r="I86" i="1"/>
  <c r="I17" i="1"/>
  <c r="K18" i="1"/>
  <c r="K95" i="1"/>
  <c r="I94" i="1"/>
  <c r="K142" i="1" l="1"/>
  <c r="I141" i="1"/>
  <c r="I140" i="1" s="1"/>
  <c r="I139" i="1" s="1"/>
  <c r="I138" i="1" s="1"/>
  <c r="K94" i="1"/>
  <c r="I93" i="1"/>
  <c r="K17" i="1"/>
  <c r="I16" i="1"/>
  <c r="K86" i="1"/>
  <c r="I85" i="1"/>
  <c r="I84" i="1" s="1"/>
  <c r="I83" i="1" s="1"/>
  <c r="I82" i="1" s="1"/>
  <c r="I15" i="1" l="1"/>
  <c r="K16" i="1"/>
  <c r="I92" i="1"/>
  <c r="I91" i="1" s="1"/>
  <c r="I90" i="1" s="1"/>
  <c r="I89" i="1" s="1"/>
  <c r="K93" i="1"/>
  <c r="K91" i="1" l="1"/>
  <c r="K92" i="1"/>
  <c r="K90" i="1"/>
  <c r="I14" i="1"/>
  <c r="K15" i="1"/>
  <c r="K89" i="1"/>
  <c r="K85" i="1"/>
  <c r="K84" i="1"/>
  <c r="K83" i="1"/>
  <c r="I13" i="1" l="1"/>
  <c r="K14" i="1"/>
  <c r="K82" i="1"/>
  <c r="K119" i="1"/>
  <c r="K120" i="1"/>
  <c r="K118" i="1"/>
  <c r="I12" i="1" l="1"/>
  <c r="K12" i="1" s="1"/>
  <c r="K13" i="1"/>
  <c r="K141" i="1"/>
  <c r="K139" i="1"/>
  <c r="K117" i="1"/>
  <c r="K140" i="1"/>
  <c r="K138" i="1" l="1"/>
  <c r="K47" i="1"/>
  <c r="K48" i="1"/>
  <c r="K49" i="1"/>
  <c r="K50" i="1"/>
  <c r="H116" i="1"/>
  <c r="I116" i="1" s="1"/>
  <c r="H60" i="1"/>
  <c r="I60" i="1" s="1"/>
  <c r="H102" i="1"/>
  <c r="I102" i="1" s="1"/>
  <c r="H11" i="1"/>
  <c r="I11" i="1" s="1"/>
  <c r="I10" i="1" s="1"/>
  <c r="H39" i="1"/>
  <c r="I39" i="1" s="1"/>
  <c r="H67" i="1"/>
  <c r="I67" i="1" s="1"/>
  <c r="H109" i="1"/>
  <c r="I109" i="1" s="1"/>
  <c r="K109" i="1" s="1"/>
  <c r="H81" i="1"/>
  <c r="I81" i="1" s="1"/>
  <c r="H74" i="1"/>
  <c r="I74" i="1" s="1"/>
  <c r="I73" i="1" s="1"/>
  <c r="H46" i="1" l="1"/>
  <c r="I46" i="1" s="1"/>
  <c r="K46" i="1" s="1"/>
  <c r="H25" i="1"/>
  <c r="I25" i="1" s="1"/>
  <c r="K25" i="1" s="1"/>
  <c r="H130" i="1"/>
  <c r="I130" i="1" s="1"/>
  <c r="I129" i="1" s="1"/>
  <c r="H137" i="1"/>
  <c r="I137" i="1" s="1"/>
  <c r="K137" i="1" s="1"/>
  <c r="H32" i="1"/>
  <c r="I32" i="1" s="1"/>
  <c r="I31" i="1" s="1"/>
  <c r="K10" i="1"/>
  <c r="I9" i="1"/>
  <c r="K73" i="1"/>
  <c r="I72" i="1"/>
  <c r="K102" i="1"/>
  <c r="I101" i="1"/>
  <c r="I80" i="1"/>
  <c r="K81" i="1"/>
  <c r="K60" i="1"/>
  <c r="I59" i="1"/>
  <c r="I115" i="1"/>
  <c r="I108" i="1"/>
  <c r="K116" i="1"/>
  <c r="I66" i="1"/>
  <c r="I38" i="1"/>
  <c r="K11" i="1"/>
  <c r="K74" i="1"/>
  <c r="K67" i="1"/>
  <c r="K39" i="1"/>
  <c r="I24" i="1" l="1"/>
  <c r="K24" i="1" s="1"/>
  <c r="K130" i="1"/>
  <c r="I136" i="1"/>
  <c r="K136" i="1" s="1"/>
  <c r="I45" i="1"/>
  <c r="K45" i="1" s="1"/>
  <c r="K32" i="1"/>
  <c r="K129" i="1"/>
  <c r="I128" i="1"/>
  <c r="K108" i="1"/>
  <c r="I107" i="1"/>
  <c r="K9" i="1"/>
  <c r="I8" i="1"/>
  <c r="K115" i="1"/>
  <c r="I114" i="1"/>
  <c r="K31" i="1"/>
  <c r="I30" i="1"/>
  <c r="I71" i="1"/>
  <c r="K72" i="1"/>
  <c r="K38" i="1"/>
  <c r="I37" i="1"/>
  <c r="K80" i="1"/>
  <c r="I79" i="1"/>
  <c r="K66" i="1"/>
  <c r="I65" i="1"/>
  <c r="K59" i="1"/>
  <c r="I58" i="1"/>
  <c r="K101" i="1"/>
  <c r="I100" i="1"/>
  <c r="I23" i="1" l="1"/>
  <c r="K23" i="1" s="1"/>
  <c r="I135" i="1"/>
  <c r="K135" i="1" s="1"/>
  <c r="I44" i="1"/>
  <c r="I43" i="1" s="1"/>
  <c r="I113" i="1"/>
  <c r="K114" i="1"/>
  <c r="I70" i="1"/>
  <c r="K71" i="1"/>
  <c r="I99" i="1"/>
  <c r="K100" i="1"/>
  <c r="I29" i="1"/>
  <c r="K30" i="1"/>
  <c r="I36" i="1"/>
  <c r="K37" i="1"/>
  <c r="I57" i="1"/>
  <c r="K58" i="1"/>
  <c r="I7" i="1"/>
  <c r="K8" i="1"/>
  <c r="I64" i="1"/>
  <c r="K65" i="1"/>
  <c r="I106" i="1"/>
  <c r="K107" i="1"/>
  <c r="I78" i="1"/>
  <c r="K79" i="1"/>
  <c r="I127" i="1"/>
  <c r="K128" i="1"/>
  <c r="I22" i="1" l="1"/>
  <c r="I21" i="1" s="1"/>
  <c r="I134" i="1"/>
  <c r="K134" i="1" s="1"/>
  <c r="K44" i="1"/>
  <c r="I42" i="1"/>
  <c r="K43" i="1"/>
  <c r="I56" i="1"/>
  <c r="K57" i="1"/>
  <c r="I105" i="1"/>
  <c r="K106" i="1"/>
  <c r="I133" i="1"/>
  <c r="I35" i="1"/>
  <c r="K36" i="1"/>
  <c r="I98" i="1"/>
  <c r="K99" i="1"/>
  <c r="I126" i="1"/>
  <c r="K127" i="1"/>
  <c r="I63" i="1"/>
  <c r="K64" i="1"/>
  <c r="I69" i="1"/>
  <c r="K70" i="1"/>
  <c r="I77" i="1"/>
  <c r="K78" i="1"/>
  <c r="I6" i="1"/>
  <c r="K7" i="1"/>
  <c r="I28" i="1"/>
  <c r="K29" i="1"/>
  <c r="I112" i="1"/>
  <c r="K113" i="1"/>
  <c r="K22" i="1" l="1"/>
  <c r="I62" i="1"/>
  <c r="K63" i="1"/>
  <c r="I76" i="1"/>
  <c r="K77" i="1"/>
  <c r="I5" i="1"/>
  <c r="K5" i="1" s="1"/>
  <c r="K6" i="1"/>
  <c r="I104" i="1"/>
  <c r="K105" i="1"/>
  <c r="I68" i="1"/>
  <c r="K68" i="1" s="1"/>
  <c r="K69" i="1"/>
  <c r="I132" i="1"/>
  <c r="K133" i="1"/>
  <c r="I125" i="1"/>
  <c r="K126" i="1"/>
  <c r="I111" i="1"/>
  <c r="K112" i="1"/>
  <c r="I97" i="1"/>
  <c r="K98" i="1"/>
  <c r="I55" i="1"/>
  <c r="K56" i="1"/>
  <c r="I27" i="1"/>
  <c r="K28" i="1"/>
  <c r="I20" i="1"/>
  <c r="K21" i="1"/>
  <c r="I34" i="1"/>
  <c r="K35" i="1"/>
  <c r="I41" i="1"/>
  <c r="K42" i="1"/>
  <c r="I19" i="1" l="1"/>
  <c r="K19" i="1" s="1"/>
  <c r="K20" i="1"/>
  <c r="I124" i="1"/>
  <c r="K124" i="1" s="1"/>
  <c r="K125" i="1"/>
  <c r="I110" i="1"/>
  <c r="K110" i="1" s="1"/>
  <c r="K111" i="1"/>
  <c r="I26" i="1"/>
  <c r="K26" i="1" s="1"/>
  <c r="K27" i="1"/>
  <c r="I40" i="1"/>
  <c r="K40" i="1" s="1"/>
  <c r="K41" i="1"/>
  <c r="I103" i="1"/>
  <c r="K103" i="1" s="1"/>
  <c r="K104" i="1"/>
  <c r="I54" i="1"/>
  <c r="K54" i="1" s="1"/>
  <c r="K55" i="1"/>
  <c r="I131" i="1"/>
  <c r="K131" i="1" s="1"/>
  <c r="K132" i="1"/>
  <c r="I75" i="1"/>
  <c r="K75" i="1" s="1"/>
  <c r="K76" i="1"/>
  <c r="I33" i="1"/>
  <c r="K33" i="1" s="1"/>
  <c r="K34" i="1"/>
  <c r="I96" i="1"/>
  <c r="K96" i="1" s="1"/>
  <c r="K97" i="1"/>
  <c r="I61" i="1"/>
  <c r="K61" i="1" s="1"/>
  <c r="K62" i="1"/>
</calcChain>
</file>

<file path=xl/sharedStrings.xml><?xml version="1.0" encoding="utf-8"?>
<sst xmlns="http://schemas.openxmlformats.org/spreadsheetml/2006/main" count="271" uniqueCount="105">
  <si>
    <t>CLUB</t>
  </si>
  <si>
    <t>TOTAL</t>
  </si>
  <si>
    <t>série 1</t>
  </si>
  <si>
    <t>série 3</t>
  </si>
  <si>
    <t>bonus</t>
  </si>
  <si>
    <t>joueuses</t>
  </si>
  <si>
    <t>ANGERS</t>
  </si>
  <si>
    <t>ANJOU</t>
  </si>
  <si>
    <t>AVRILLE</t>
  </si>
  <si>
    <t>CHOLET</t>
  </si>
  <si>
    <t>ILE D'OR</t>
  </si>
  <si>
    <t>LA DOMANGERE</t>
  </si>
  <si>
    <t>NANTES VIGNEUX</t>
  </si>
  <si>
    <t>OLONNES</t>
  </si>
  <si>
    <t>PORNIC</t>
  </si>
  <si>
    <t>SABLE</t>
  </si>
  <si>
    <t>SAINT JEAN DE MONTS</t>
  </si>
  <si>
    <t>SAINT SEBASTIEN</t>
  </si>
  <si>
    <t>SAUMUR</t>
  </si>
  <si>
    <t>Étiquettes de lignes</t>
  </si>
  <si>
    <t>Total général</t>
  </si>
  <si>
    <t>Somme de TOTAL</t>
  </si>
  <si>
    <t>Tri cache</t>
  </si>
  <si>
    <t>A</t>
  </si>
  <si>
    <t>TRI</t>
  </si>
  <si>
    <t>LAVAL</t>
  </si>
  <si>
    <t>série 4</t>
  </si>
  <si>
    <t>BAUGE</t>
  </si>
  <si>
    <t>série 2</t>
  </si>
  <si>
    <t>LE MANS 24H</t>
  </si>
  <si>
    <t>SALESKY CHRISTINE</t>
  </si>
  <si>
    <t>Prix Brut</t>
  </si>
  <si>
    <t>CARQUEFOU</t>
  </si>
  <si>
    <t>LA BAULE</t>
  </si>
  <si>
    <t>L'ILE D'OR</t>
  </si>
  <si>
    <t>BOURGENAY</t>
  </si>
  <si>
    <t>PRESQU'ÏLE</t>
  </si>
  <si>
    <t>SABLE D'OLONNE</t>
  </si>
  <si>
    <t>ST GILLES CROIX DE VIE</t>
  </si>
  <si>
    <t>ST JEAN DE MONTS</t>
  </si>
  <si>
    <t>SAINT SYLVAIN</t>
  </si>
  <si>
    <t>Carquefou</t>
  </si>
  <si>
    <t>Le Mans 24H</t>
  </si>
  <si>
    <t>Anjou</t>
  </si>
  <si>
    <t>Cholet</t>
  </si>
  <si>
    <t>Bourgenay</t>
  </si>
  <si>
    <t>Sablé</t>
  </si>
  <si>
    <t>RESULTAT CAEF 2022 PAR CLUB</t>
  </si>
  <si>
    <t>GUERANDE</t>
  </si>
  <si>
    <t>EVENARD CATHY</t>
  </si>
  <si>
    <t>GESLAIN MICHELE</t>
  </si>
  <si>
    <t>BOTREL ISABELLE</t>
  </si>
  <si>
    <t>RIVALAIN JUSTINE</t>
  </si>
  <si>
    <t>LE POMELEC MARIE LAURE</t>
  </si>
  <si>
    <t>LE FLOCH HELENE</t>
  </si>
  <si>
    <t>GASCHINARD CLAIRE</t>
  </si>
  <si>
    <t>NANEIX BRIGITTE</t>
  </si>
  <si>
    <t>TOUVRON DESIREE</t>
  </si>
  <si>
    <t>DEREMAUX PASCALE</t>
  </si>
  <si>
    <t>OLIVIER CHRISTINE</t>
  </si>
  <si>
    <t>ZOONEKYNDT GWENOLA</t>
  </si>
  <si>
    <t>HUBERT MARIE CHRISTINE</t>
  </si>
  <si>
    <t>JANOT NATACHA</t>
  </si>
  <si>
    <t>DETERRE CATHERINE</t>
  </si>
  <si>
    <t>DE KERSABIEC SABINE</t>
  </si>
  <si>
    <t>GOURRAUD DENISE</t>
  </si>
  <si>
    <t>SOUEF ISABELLE</t>
  </si>
  <si>
    <t>PETIT MARIE France</t>
  </si>
  <si>
    <t>ROCHETEAU CHRISTINE</t>
  </si>
  <si>
    <t>MUZELEC ALINE</t>
  </si>
  <si>
    <t>DESFOSSES CLAUDIE</t>
  </si>
  <si>
    <t>HARDOUIN KATIA</t>
  </si>
  <si>
    <t>THAREAU BERNADETTE</t>
  </si>
  <si>
    <t>BULTEAU SYLVIE</t>
  </si>
  <si>
    <t>GUESSARD CATHERINE</t>
  </si>
  <si>
    <t>BACONNAIS MARIE CLAUDE</t>
  </si>
  <si>
    <t>CHIRON VALERIE</t>
  </si>
  <si>
    <t>BRODU MARIE CHRISTINE</t>
  </si>
  <si>
    <t>CABRE SOPHIE</t>
  </si>
  <si>
    <t>CHOQUART VALERIE</t>
  </si>
  <si>
    <t>MASSIOT LAURENCE</t>
  </si>
  <si>
    <t>MICHOT MARGARITA</t>
  </si>
  <si>
    <t>CESARI CLAIRE</t>
  </si>
  <si>
    <t>BRODO GLADYS</t>
  </si>
  <si>
    <t>DORSO CLAIRE</t>
  </si>
  <si>
    <t>MARTY ISABELLE</t>
  </si>
  <si>
    <t>CHAUVEL YUNG</t>
  </si>
  <si>
    <t>WILMET M.CHRISTINE</t>
  </si>
  <si>
    <t>CAPELLI ANNE</t>
  </si>
  <si>
    <t>DUCHESNE ANNICK</t>
  </si>
  <si>
    <t>BATARD CATHERINE</t>
  </si>
  <si>
    <t>LARTIGUE CATHERINE</t>
  </si>
  <si>
    <t>RAGOBERT CHRISTINE</t>
  </si>
  <si>
    <t>GARANDEAU NICOLE</t>
  </si>
  <si>
    <t>LEROY NATHALIE</t>
  </si>
  <si>
    <t>KERJEAN FRANCOISE</t>
  </si>
  <si>
    <t>REVIGNAS BETTY</t>
  </si>
  <si>
    <t>MAILLOT SYLVIE</t>
  </si>
  <si>
    <t>BOORN LIZ</t>
  </si>
  <si>
    <t>LEGRAND ISABELLE</t>
  </si>
  <si>
    <t>OPPORTUN FABIENNE</t>
  </si>
  <si>
    <t>ATTARD ANNIE</t>
  </si>
  <si>
    <t>GAULTIER JOSIANE</t>
  </si>
  <si>
    <t>CALTIAU EMMANUELLE</t>
  </si>
  <si>
    <t>TROGER SOIZIC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</si>
</sst>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 mmmm\ 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13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0" fillId="0" borderId="6" xfId="0" applyFill="1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28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1" xfId="0" applyFill="1" applyBorder="1"/>
    <xf numFmtId="0" fontId="0" fillId="0" borderId="0" xfId="0" applyAlignment="1">
      <alignment horizontal="center"/>
    </xf>
    <xf numFmtId="0" fontId="9" fillId="5" borderId="0" xfId="0" applyFont="1" applyFill="1"/>
    <xf numFmtId="0" fontId="8" fillId="5" borderId="0" xfId="0" applyFont="1" applyFill="1"/>
    <xf numFmtId="0" fontId="5" fillId="5" borderId="0" xfId="0" applyFont="1" applyFill="1"/>
    <xf numFmtId="0" fontId="0" fillId="0" borderId="29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0" fillId="0" borderId="0" xfId="0" applyFill="1" applyBorder="1"/>
    <xf numFmtId="0" fontId="1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/>
    <xf numFmtId="0" fontId="6" fillId="0" borderId="0" xfId="0" applyFont="1" applyAlignment="1">
      <alignment horizontal="center"/>
    </xf>
    <xf numFmtId="0" fontId="8" fillId="5" borderId="0" xfId="0" applyFont="1" applyFill="1" applyAlignment="1">
      <alignment horizontal="center"/>
    </xf>
    <xf numFmtId="0" fontId="2" fillId="2" borderId="15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r&#233;sultats%20CAEF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eur" refreshedDate="42421.967170023148" createdVersion="5" refreshedVersion="5" minRefreshableVersion="3" recordCount="66" xr:uid="{00000000-000A-0000-FFFF-FFFF00000000}">
  <cacheSource type="worksheet">
    <worksheetSource ref="A3:H81" sheet="classement clubs" r:id="rId2"/>
  </cacheSource>
  <cacheFields count="8">
    <cacheField name="CLUB" numFmtId="0">
      <sharedItems containsBlank="1" count="18">
        <m/>
        <s v="série 1"/>
        <s v="série2"/>
        <s v="série 3"/>
        <s v="bonus"/>
        <s v="ANGERS"/>
        <s v="ANJOU"/>
        <s v="AVRILLE"/>
        <s v="CHOLET"/>
        <s v="ILE D'OR"/>
        <s v="LA DOMANGERE"/>
        <s v="NANTES VIGNEUX"/>
        <s v="OLONNES"/>
        <s v="PORNIC"/>
        <s v="SABLE"/>
        <s v="SAINT JEAN DE MONTS"/>
        <s v="SAINT SEBASTIEN"/>
        <s v="SAUMUR"/>
      </sharedItems>
    </cacheField>
    <cacheField name="24 mars 2016" numFmtId="0">
      <sharedItems containsBlank="1" containsMixedTypes="1" containsNumber="1" containsInteger="1" minValue="0" maxValue="0"/>
    </cacheField>
    <cacheField name="21 avril 2016" numFmtId="0">
      <sharedItems containsBlank="1" containsMixedTypes="1" containsNumber="1" containsInteger="1" minValue="0" maxValue="0"/>
    </cacheField>
    <cacheField name="12 mai 2016" numFmtId="0">
      <sharedItems containsBlank="1" containsMixedTypes="1" containsNumber="1" containsInteger="1" minValue="0" maxValue="8"/>
    </cacheField>
    <cacheField name="16 juin 2016" numFmtId="0">
      <sharedItems containsBlank="1" containsMixedTypes="1" containsNumber="1" containsInteger="1" minValue="0" maxValue="9"/>
    </cacheField>
    <cacheField name="1er septembre" numFmtId="0">
      <sharedItems containsBlank="1" containsMixedTypes="1" containsNumber="1" containsInteger="1" minValue="0" maxValue="4"/>
    </cacheField>
    <cacheField name="22 septembre 2016" numFmtId="0">
      <sharedItems containsBlank="1" containsMixedTypes="1" containsNumber="1" containsInteger="1" minValue="0" maxValue="2"/>
    </cacheField>
    <cacheField name="TOTAL" numFmtId="0">
      <sharedItems containsString="0" containsBlank="1" containsNumber="1" containsInteger="1" minValue="0" maxValue="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6">
  <r>
    <x v="0"/>
    <s v="St Jean de Monts"/>
    <s v="Ile d'Or"/>
    <s v="Nantes Vigneux"/>
    <s v="Angers"/>
    <s v="Olonnes"/>
    <s v="Cholet"/>
    <m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5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6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7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8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9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10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11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12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n v="8"/>
    <m/>
    <m/>
    <m/>
    <n v="8"/>
  </r>
  <r>
    <x v="4"/>
    <m/>
    <m/>
    <m/>
    <m/>
    <m/>
    <m/>
    <n v="0"/>
  </r>
  <r>
    <x v="13"/>
    <n v="0"/>
    <n v="0"/>
    <n v="8"/>
    <n v="0"/>
    <n v="0"/>
    <n v="0"/>
    <n v="8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14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n v="1"/>
    <n v="9"/>
    <m/>
    <m/>
    <n v="10"/>
  </r>
  <r>
    <x v="4"/>
    <m/>
    <m/>
    <m/>
    <m/>
    <m/>
    <m/>
    <n v="0"/>
  </r>
  <r>
    <x v="15"/>
    <n v="0"/>
    <n v="0"/>
    <n v="1"/>
    <n v="9"/>
    <n v="0"/>
    <n v="0"/>
    <n v="10"/>
  </r>
  <r>
    <x v="1"/>
    <m/>
    <m/>
    <m/>
    <m/>
    <m/>
    <m/>
    <n v="0"/>
  </r>
  <r>
    <x v="2"/>
    <m/>
    <m/>
    <m/>
    <m/>
    <n v="4"/>
    <m/>
    <n v="4"/>
  </r>
  <r>
    <x v="3"/>
    <m/>
    <m/>
    <m/>
    <m/>
    <m/>
    <m/>
    <n v="0"/>
  </r>
  <r>
    <x v="4"/>
    <m/>
    <m/>
    <m/>
    <m/>
    <m/>
    <m/>
    <n v="0"/>
  </r>
  <r>
    <x v="16"/>
    <n v="0"/>
    <n v="0"/>
    <n v="0"/>
    <n v="0"/>
    <n v="4"/>
    <n v="0"/>
    <n v="4"/>
  </r>
  <r>
    <x v="1"/>
    <m/>
    <m/>
    <m/>
    <m/>
    <m/>
    <m/>
    <n v="0"/>
  </r>
  <r>
    <x v="2"/>
    <m/>
    <m/>
    <m/>
    <m/>
    <m/>
    <n v="2"/>
    <n v="2"/>
  </r>
  <r>
    <x v="3"/>
    <m/>
    <m/>
    <m/>
    <m/>
    <m/>
    <m/>
    <n v="0"/>
  </r>
  <r>
    <x v="4"/>
    <m/>
    <m/>
    <m/>
    <m/>
    <m/>
    <m/>
    <n v="0"/>
  </r>
  <r>
    <x v="17"/>
    <n v="0"/>
    <n v="0"/>
    <n v="0"/>
    <n v="0"/>
    <n v="0"/>
    <n v="2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Tableau croisé dynamique1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17" firstHeaderRow="1" firstDataRow="1" firstDataCol="1"/>
  <pivotFields count="8">
    <pivotField axis="axisRow" showAll="0" sortType="descending">
      <items count="19">
        <item x="5"/>
        <item x="6"/>
        <item x="7"/>
        <item h="1" x="4"/>
        <item x="8"/>
        <item x="9"/>
        <item x="10"/>
        <item x="11"/>
        <item x="12"/>
        <item x="13"/>
        <item x="14"/>
        <item x="15"/>
        <item x="16"/>
        <item x="17"/>
        <item h="1" x="1"/>
        <item h="1" x="3"/>
        <item h="1" x="2"/>
        <item h="1"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14">
    <i>
      <x v="11"/>
    </i>
    <i>
      <x v="9"/>
    </i>
    <i>
      <x v="12"/>
    </i>
    <i>
      <x v="13"/>
    </i>
    <i>
      <x v="5"/>
    </i>
    <i>
      <x v="10"/>
    </i>
    <i>
      <x v="2"/>
    </i>
    <i>
      <x v="1"/>
    </i>
    <i>
      <x v="4"/>
    </i>
    <i>
      <x/>
    </i>
    <i>
      <x v="8"/>
    </i>
    <i>
      <x v="6"/>
    </i>
    <i>
      <x v="7"/>
    </i>
    <i t="grand">
      <x/>
    </i>
  </rowItems>
  <colItems count="1">
    <i/>
  </colItems>
  <dataFields count="1">
    <dataField name="Somme de TOTAL" fld="7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4"/>
  <sheetViews>
    <sheetView topLeftCell="A11" zoomScale="69" workbookViewId="0">
      <selection activeCell="K3" sqref="K3:K4"/>
    </sheetView>
  </sheetViews>
  <sheetFormatPr baseColWidth="10" defaultColWidth="9.1796875" defaultRowHeight="14.5" x14ac:dyDescent="0.35"/>
  <cols>
    <col min="1" max="1" width="31.1796875" style="13" customWidth="1"/>
    <col min="2" max="7" width="20.7265625" style="1" customWidth="1"/>
    <col min="8" max="8" width="19.26953125" style="4" customWidth="1"/>
    <col min="9" max="9" width="19.1796875" style="4" hidden="1" customWidth="1"/>
    <col min="10" max="10" width="9.453125" hidden="1" customWidth="1"/>
    <col min="11" max="11" width="11.7265625" style="55" customWidth="1"/>
  </cols>
  <sheetData>
    <row r="1" spans="1:11" s="2" customFormat="1" ht="23.5" x14ac:dyDescent="0.55000000000000004">
      <c r="A1" s="67" t="s">
        <v>47</v>
      </c>
      <c r="B1" s="67"/>
      <c r="C1" s="67"/>
      <c r="D1" s="67"/>
      <c r="E1" s="67"/>
      <c r="F1" s="67"/>
      <c r="G1" s="67"/>
      <c r="H1" s="67"/>
      <c r="I1" s="3"/>
      <c r="K1" s="54"/>
    </row>
    <row r="2" spans="1:11" ht="15" thickBot="1" x14ac:dyDescent="0.4"/>
    <row r="3" spans="1:11" ht="15.5" x14ac:dyDescent="0.35">
      <c r="A3" s="69" t="s">
        <v>0</v>
      </c>
      <c r="B3" s="10">
        <v>44651</v>
      </c>
      <c r="C3" s="9">
        <v>44693</v>
      </c>
      <c r="D3" s="9">
        <v>44728</v>
      </c>
      <c r="E3" s="9">
        <v>44749</v>
      </c>
      <c r="F3" s="9">
        <v>44812</v>
      </c>
      <c r="G3" s="9">
        <v>44840</v>
      </c>
      <c r="H3" s="71" t="s">
        <v>1</v>
      </c>
      <c r="I3" s="73" t="s">
        <v>22</v>
      </c>
      <c r="J3" s="74" t="s">
        <v>23</v>
      </c>
      <c r="K3" s="68" t="s">
        <v>24</v>
      </c>
    </row>
    <row r="4" spans="1:11" ht="16" thickBot="1" x14ac:dyDescent="0.4">
      <c r="A4" s="70"/>
      <c r="B4" s="14" t="s">
        <v>41</v>
      </c>
      <c r="C4" s="15" t="s">
        <v>42</v>
      </c>
      <c r="D4" s="15" t="s">
        <v>43</v>
      </c>
      <c r="E4" s="15" t="s">
        <v>44</v>
      </c>
      <c r="F4" s="15" t="s">
        <v>45</v>
      </c>
      <c r="G4" s="15" t="s">
        <v>46</v>
      </c>
      <c r="H4" s="72"/>
      <c r="I4" s="73"/>
      <c r="J4" s="74"/>
      <c r="K4" s="68"/>
    </row>
    <row r="5" spans="1:11" x14ac:dyDescent="0.35">
      <c r="A5" s="19" t="s">
        <v>2</v>
      </c>
      <c r="B5" s="8">
        <v>5</v>
      </c>
      <c r="C5" s="12"/>
      <c r="D5" s="8"/>
      <c r="E5" s="12"/>
      <c r="F5" s="8"/>
      <c r="G5" s="7"/>
      <c r="H5" s="16">
        <f t="shared" ref="H5:H36" si="0">SUM(B5:G5)</f>
        <v>5</v>
      </c>
      <c r="I5" s="26">
        <f t="shared" ref="I5:I10" si="1">I6+1</f>
        <v>39006</v>
      </c>
      <c r="J5">
        <v>280</v>
      </c>
      <c r="K5" s="56">
        <f t="shared" ref="K5:K36" si="2">I5+J5</f>
        <v>39286</v>
      </c>
    </row>
    <row r="6" spans="1:11" x14ac:dyDescent="0.35">
      <c r="A6" s="19" t="s">
        <v>28</v>
      </c>
      <c r="B6" s="8"/>
      <c r="C6" s="12"/>
      <c r="D6" s="8"/>
      <c r="E6" s="12"/>
      <c r="F6" s="8"/>
      <c r="G6" s="7"/>
      <c r="H6" s="17">
        <f t="shared" si="0"/>
        <v>0</v>
      </c>
      <c r="I6" s="26">
        <f t="shared" si="1"/>
        <v>39005</v>
      </c>
      <c r="J6">
        <v>280</v>
      </c>
      <c r="K6" s="56">
        <f t="shared" si="2"/>
        <v>39285</v>
      </c>
    </row>
    <row r="7" spans="1:11" x14ac:dyDescent="0.35">
      <c r="A7" s="19" t="s">
        <v>3</v>
      </c>
      <c r="B7" s="8">
        <v>15</v>
      </c>
      <c r="C7" s="12"/>
      <c r="D7" s="8"/>
      <c r="E7" s="12"/>
      <c r="F7" s="8"/>
      <c r="G7" s="7"/>
      <c r="H7" s="17">
        <f t="shared" si="0"/>
        <v>15</v>
      </c>
      <c r="I7" s="26">
        <f t="shared" si="1"/>
        <v>39004</v>
      </c>
      <c r="J7">
        <v>280</v>
      </c>
      <c r="K7" s="56">
        <f t="shared" si="2"/>
        <v>39284</v>
      </c>
    </row>
    <row r="8" spans="1:11" x14ac:dyDescent="0.35">
      <c r="A8" s="19" t="s">
        <v>26</v>
      </c>
      <c r="B8" s="8">
        <v>12</v>
      </c>
      <c r="C8" s="12"/>
      <c r="D8" s="8"/>
      <c r="E8" s="12"/>
      <c r="F8" s="8"/>
      <c r="G8" s="7"/>
      <c r="H8" s="17">
        <f t="shared" si="0"/>
        <v>12</v>
      </c>
      <c r="I8" s="26">
        <f t="shared" si="1"/>
        <v>39003</v>
      </c>
      <c r="J8">
        <v>280</v>
      </c>
      <c r="K8" s="56">
        <f t="shared" si="2"/>
        <v>39283</v>
      </c>
    </row>
    <row r="9" spans="1:11" x14ac:dyDescent="0.35">
      <c r="A9" s="19" t="s">
        <v>31</v>
      </c>
      <c r="B9" s="8">
        <v>5</v>
      </c>
      <c r="C9" s="12"/>
      <c r="D9" s="8"/>
      <c r="E9" s="12"/>
      <c r="F9" s="8"/>
      <c r="G9" s="7"/>
      <c r="H9" s="17">
        <f t="shared" si="0"/>
        <v>5</v>
      </c>
      <c r="I9" s="26">
        <f t="shared" si="1"/>
        <v>39002</v>
      </c>
      <c r="J9">
        <v>280</v>
      </c>
      <c r="K9" s="56">
        <f t="shared" si="2"/>
        <v>39282</v>
      </c>
    </row>
    <row r="10" spans="1:11" x14ac:dyDescent="0.35">
      <c r="A10" s="19" t="s">
        <v>4</v>
      </c>
      <c r="B10" s="8">
        <v>1</v>
      </c>
      <c r="C10" s="12">
        <v>1</v>
      </c>
      <c r="D10" s="8"/>
      <c r="E10" s="12"/>
      <c r="F10" s="8"/>
      <c r="G10" s="7"/>
      <c r="H10" s="17">
        <f t="shared" si="0"/>
        <v>2</v>
      </c>
      <c r="I10" s="26">
        <f t="shared" si="1"/>
        <v>39001</v>
      </c>
      <c r="J10">
        <v>280</v>
      </c>
      <c r="K10" s="56">
        <f t="shared" si="2"/>
        <v>39281</v>
      </c>
    </row>
    <row r="11" spans="1:11" x14ac:dyDescent="0.35">
      <c r="A11" s="20" t="s">
        <v>32</v>
      </c>
      <c r="B11" s="36">
        <f t="shared" ref="B11:G11" si="3">SUM(B5:B10)</f>
        <v>38</v>
      </c>
      <c r="C11" s="36">
        <f t="shared" si="3"/>
        <v>1</v>
      </c>
      <c r="D11" s="36">
        <f t="shared" si="3"/>
        <v>0</v>
      </c>
      <c r="E11" s="36">
        <f t="shared" si="3"/>
        <v>0</v>
      </c>
      <c r="F11" s="36">
        <f t="shared" si="3"/>
        <v>0</v>
      </c>
      <c r="G11" s="36">
        <f t="shared" si="3"/>
        <v>0</v>
      </c>
      <c r="H11" s="20">
        <f t="shared" si="0"/>
        <v>39</v>
      </c>
      <c r="I11" s="27">
        <f>H11*1000</f>
        <v>39000</v>
      </c>
      <c r="J11">
        <v>280</v>
      </c>
      <c r="K11" s="56">
        <f t="shared" si="2"/>
        <v>39280</v>
      </c>
    </row>
    <row r="12" spans="1:11" x14ac:dyDescent="0.35">
      <c r="A12" s="21" t="s">
        <v>2</v>
      </c>
      <c r="B12" s="6"/>
      <c r="C12" s="11">
        <v>3</v>
      </c>
      <c r="D12" s="6"/>
      <c r="E12" s="11"/>
      <c r="F12" s="6"/>
      <c r="G12" s="5"/>
      <c r="H12" s="18">
        <f t="shared" si="0"/>
        <v>3</v>
      </c>
      <c r="I12" s="26">
        <f t="shared" ref="I12:I17" si="4">I13+1</f>
        <v>39006</v>
      </c>
      <c r="J12">
        <v>260</v>
      </c>
      <c r="K12" s="56">
        <f t="shared" si="2"/>
        <v>39266</v>
      </c>
    </row>
    <row r="13" spans="1:11" x14ac:dyDescent="0.35">
      <c r="A13" s="19" t="s">
        <v>28</v>
      </c>
      <c r="B13" s="8">
        <v>10</v>
      </c>
      <c r="C13" s="12">
        <v>7</v>
      </c>
      <c r="D13" s="8"/>
      <c r="E13" s="12"/>
      <c r="F13" s="8"/>
      <c r="G13" s="7"/>
      <c r="H13" s="17">
        <f t="shared" si="0"/>
        <v>17</v>
      </c>
      <c r="I13" s="26">
        <f t="shared" si="4"/>
        <v>39005</v>
      </c>
      <c r="J13">
        <v>260</v>
      </c>
      <c r="K13" s="56">
        <f t="shared" si="2"/>
        <v>39265</v>
      </c>
    </row>
    <row r="14" spans="1:11" x14ac:dyDescent="0.35">
      <c r="A14" s="19" t="s">
        <v>3</v>
      </c>
      <c r="B14" s="8">
        <v>6</v>
      </c>
      <c r="C14" s="12">
        <v>1</v>
      </c>
      <c r="D14" s="8"/>
      <c r="E14" s="12"/>
      <c r="F14" s="8"/>
      <c r="G14" s="7"/>
      <c r="H14" s="17">
        <f t="shared" si="0"/>
        <v>7</v>
      </c>
      <c r="I14" s="26">
        <f t="shared" si="4"/>
        <v>39004</v>
      </c>
      <c r="J14">
        <v>260</v>
      </c>
      <c r="K14" s="56">
        <f t="shared" si="2"/>
        <v>39264</v>
      </c>
    </row>
    <row r="15" spans="1:11" x14ac:dyDescent="0.35">
      <c r="A15" s="19" t="s">
        <v>26</v>
      </c>
      <c r="B15" s="8"/>
      <c r="C15" s="12">
        <v>10</v>
      </c>
      <c r="D15" s="8"/>
      <c r="E15" s="12"/>
      <c r="F15" s="8"/>
      <c r="G15" s="7"/>
      <c r="H15" s="17">
        <f t="shared" si="0"/>
        <v>10</v>
      </c>
      <c r="I15" s="26">
        <f t="shared" si="4"/>
        <v>39003</v>
      </c>
      <c r="J15">
        <v>260</v>
      </c>
      <c r="K15" s="56">
        <f t="shared" si="2"/>
        <v>39263</v>
      </c>
    </row>
    <row r="16" spans="1:11" x14ac:dyDescent="0.35">
      <c r="A16" s="19" t="s">
        <v>31</v>
      </c>
      <c r="B16" s="8"/>
      <c r="C16" s="12"/>
      <c r="D16" s="8"/>
      <c r="E16" s="12"/>
      <c r="F16" s="8"/>
      <c r="G16" s="7"/>
      <c r="H16" s="17">
        <f t="shared" si="0"/>
        <v>0</v>
      </c>
      <c r="I16" s="26">
        <f t="shared" si="4"/>
        <v>39002</v>
      </c>
      <c r="J16">
        <v>260</v>
      </c>
      <c r="K16" s="56">
        <f t="shared" si="2"/>
        <v>39262</v>
      </c>
    </row>
    <row r="17" spans="1:11" x14ac:dyDescent="0.35">
      <c r="A17" s="19" t="s">
        <v>4</v>
      </c>
      <c r="B17" s="8">
        <v>1</v>
      </c>
      <c r="C17" s="12">
        <v>1</v>
      </c>
      <c r="D17" s="8"/>
      <c r="E17" s="12"/>
      <c r="F17" s="8"/>
      <c r="G17" s="7"/>
      <c r="H17" s="17">
        <f t="shared" si="0"/>
        <v>2</v>
      </c>
      <c r="I17" s="26">
        <f t="shared" si="4"/>
        <v>39001</v>
      </c>
      <c r="J17">
        <v>260</v>
      </c>
      <c r="K17" s="56">
        <f t="shared" si="2"/>
        <v>39261</v>
      </c>
    </row>
    <row r="18" spans="1:11" x14ac:dyDescent="0.35">
      <c r="A18" s="20" t="s">
        <v>6</v>
      </c>
      <c r="B18" s="36">
        <f t="shared" ref="B18:G18" si="5">SUM(B12:B17)</f>
        <v>17</v>
      </c>
      <c r="C18" s="36">
        <f t="shared" si="5"/>
        <v>22</v>
      </c>
      <c r="D18" s="36">
        <f t="shared" si="5"/>
        <v>0</v>
      </c>
      <c r="E18" s="36">
        <f t="shared" si="5"/>
        <v>0</v>
      </c>
      <c r="F18" s="36">
        <f t="shared" si="5"/>
        <v>0</v>
      </c>
      <c r="G18" s="36">
        <f t="shared" si="5"/>
        <v>0</v>
      </c>
      <c r="H18" s="20">
        <f t="shared" si="0"/>
        <v>39</v>
      </c>
      <c r="I18" s="27">
        <f>H18*1000</f>
        <v>39000</v>
      </c>
      <c r="J18">
        <v>260</v>
      </c>
      <c r="K18" s="56">
        <f t="shared" si="2"/>
        <v>39260</v>
      </c>
    </row>
    <row r="19" spans="1:11" x14ac:dyDescent="0.35">
      <c r="A19" s="21" t="s">
        <v>2</v>
      </c>
      <c r="B19" s="6"/>
      <c r="C19" s="11"/>
      <c r="D19" s="6"/>
      <c r="E19" s="11"/>
      <c r="F19" s="6"/>
      <c r="G19" s="5"/>
      <c r="H19" s="18">
        <f t="shared" si="0"/>
        <v>0</v>
      </c>
      <c r="I19" s="26">
        <f t="shared" ref="I19:I24" si="6">I20+1</f>
        <v>29006</v>
      </c>
      <c r="J19">
        <v>100</v>
      </c>
      <c r="K19" s="56">
        <f t="shared" si="2"/>
        <v>29106</v>
      </c>
    </row>
    <row r="20" spans="1:11" x14ac:dyDescent="0.35">
      <c r="A20" s="19" t="s">
        <v>28</v>
      </c>
      <c r="B20" s="8">
        <v>10</v>
      </c>
      <c r="C20" s="12"/>
      <c r="D20" s="8"/>
      <c r="E20" s="12"/>
      <c r="F20" s="8"/>
      <c r="G20" s="7"/>
      <c r="H20" s="17">
        <f t="shared" si="0"/>
        <v>10</v>
      </c>
      <c r="I20" s="26">
        <f t="shared" si="6"/>
        <v>29005</v>
      </c>
      <c r="J20">
        <v>100</v>
      </c>
      <c r="K20" s="56">
        <f t="shared" si="2"/>
        <v>29105</v>
      </c>
    </row>
    <row r="21" spans="1:11" x14ac:dyDescent="0.35">
      <c r="A21" s="19" t="s">
        <v>3</v>
      </c>
      <c r="B21" s="8">
        <v>1</v>
      </c>
      <c r="C21" s="12">
        <v>5</v>
      </c>
      <c r="D21" s="8"/>
      <c r="E21" s="12"/>
      <c r="F21" s="8"/>
      <c r="G21" s="7"/>
      <c r="H21" s="17">
        <f t="shared" si="0"/>
        <v>6</v>
      </c>
      <c r="I21" s="26">
        <f t="shared" si="6"/>
        <v>29004</v>
      </c>
      <c r="J21">
        <v>100</v>
      </c>
      <c r="K21" s="56">
        <f t="shared" si="2"/>
        <v>29104</v>
      </c>
    </row>
    <row r="22" spans="1:11" x14ac:dyDescent="0.35">
      <c r="A22" s="19" t="s">
        <v>26</v>
      </c>
      <c r="B22" s="8">
        <v>3</v>
      </c>
      <c r="C22" s="12">
        <v>8</v>
      </c>
      <c r="D22" s="8"/>
      <c r="E22" s="12"/>
      <c r="F22" s="8"/>
      <c r="G22" s="7"/>
      <c r="H22" s="17">
        <f t="shared" si="0"/>
        <v>11</v>
      </c>
      <c r="I22" s="26">
        <f t="shared" si="6"/>
        <v>29003</v>
      </c>
      <c r="J22">
        <v>100</v>
      </c>
      <c r="K22" s="56">
        <f t="shared" si="2"/>
        <v>29103</v>
      </c>
    </row>
    <row r="23" spans="1:11" x14ac:dyDescent="0.35">
      <c r="A23" s="19" t="s">
        <v>31</v>
      </c>
      <c r="B23" s="8"/>
      <c r="C23" s="12"/>
      <c r="D23" s="8"/>
      <c r="E23" s="12"/>
      <c r="F23" s="8"/>
      <c r="G23" s="7"/>
      <c r="H23" s="17">
        <f t="shared" si="0"/>
        <v>0</v>
      </c>
      <c r="I23" s="26">
        <f t="shared" si="6"/>
        <v>29002</v>
      </c>
      <c r="J23">
        <v>100</v>
      </c>
      <c r="K23" s="56">
        <f t="shared" si="2"/>
        <v>29102</v>
      </c>
    </row>
    <row r="24" spans="1:11" x14ac:dyDescent="0.35">
      <c r="A24" s="19" t="s">
        <v>4</v>
      </c>
      <c r="B24" s="8">
        <v>1</v>
      </c>
      <c r="C24" s="12">
        <v>1</v>
      </c>
      <c r="D24" s="8"/>
      <c r="E24" s="12"/>
      <c r="F24" s="8"/>
      <c r="G24" s="7"/>
      <c r="H24" s="17">
        <f t="shared" si="0"/>
        <v>2</v>
      </c>
      <c r="I24" s="26">
        <f t="shared" si="6"/>
        <v>29001</v>
      </c>
      <c r="J24">
        <v>100</v>
      </c>
      <c r="K24" s="56">
        <f t="shared" si="2"/>
        <v>29101</v>
      </c>
    </row>
    <row r="25" spans="1:11" x14ac:dyDescent="0.35">
      <c r="A25" s="20" t="s">
        <v>14</v>
      </c>
      <c r="B25" s="36">
        <f t="shared" ref="B25:G25" si="7">SUM(B19:B24)</f>
        <v>15</v>
      </c>
      <c r="C25" s="36">
        <f t="shared" si="7"/>
        <v>14</v>
      </c>
      <c r="D25" s="36">
        <f t="shared" si="7"/>
        <v>0</v>
      </c>
      <c r="E25" s="36">
        <f t="shared" si="7"/>
        <v>0</v>
      </c>
      <c r="F25" s="36">
        <f t="shared" si="7"/>
        <v>0</v>
      </c>
      <c r="G25" s="36">
        <f t="shared" si="7"/>
        <v>0</v>
      </c>
      <c r="H25" s="20">
        <f t="shared" si="0"/>
        <v>29</v>
      </c>
      <c r="I25" s="27">
        <f>H25*1000</f>
        <v>29000</v>
      </c>
      <c r="J25">
        <v>100</v>
      </c>
      <c r="K25" s="56">
        <f t="shared" si="2"/>
        <v>29100</v>
      </c>
    </row>
    <row r="26" spans="1:11" x14ac:dyDescent="0.35">
      <c r="A26" s="21" t="s">
        <v>2</v>
      </c>
      <c r="B26" s="6"/>
      <c r="C26" s="11"/>
      <c r="D26" s="6"/>
      <c r="E26" s="11"/>
      <c r="F26" s="6"/>
      <c r="G26" s="5"/>
      <c r="H26" s="18">
        <f t="shared" si="0"/>
        <v>0</v>
      </c>
      <c r="I26" s="26">
        <f t="shared" ref="I26:I31" si="8">I27+1</f>
        <v>21006</v>
      </c>
      <c r="J26">
        <v>250</v>
      </c>
      <c r="K26" s="56">
        <f t="shared" si="2"/>
        <v>21256</v>
      </c>
    </row>
    <row r="27" spans="1:11" x14ac:dyDescent="0.35">
      <c r="A27" s="19" t="s">
        <v>28</v>
      </c>
      <c r="B27" s="8"/>
      <c r="C27" s="12"/>
      <c r="D27" s="8"/>
      <c r="E27" s="12"/>
      <c r="F27" s="8"/>
      <c r="G27" s="7"/>
      <c r="H27" s="17">
        <f t="shared" si="0"/>
        <v>0</v>
      </c>
      <c r="I27" s="26">
        <f t="shared" si="8"/>
        <v>21005</v>
      </c>
      <c r="J27">
        <v>250</v>
      </c>
      <c r="K27" s="56">
        <f t="shared" si="2"/>
        <v>21255</v>
      </c>
    </row>
    <row r="28" spans="1:11" x14ac:dyDescent="0.35">
      <c r="A28" s="19" t="s">
        <v>3</v>
      </c>
      <c r="B28" s="8">
        <v>11</v>
      </c>
      <c r="C28" s="12"/>
      <c r="D28" s="8"/>
      <c r="E28" s="12"/>
      <c r="F28" s="8"/>
      <c r="G28" s="7"/>
      <c r="H28" s="17">
        <f t="shared" si="0"/>
        <v>11</v>
      </c>
      <c r="I28" s="26">
        <f t="shared" si="8"/>
        <v>21004</v>
      </c>
      <c r="J28">
        <v>250</v>
      </c>
      <c r="K28" s="56">
        <f t="shared" si="2"/>
        <v>21254</v>
      </c>
    </row>
    <row r="29" spans="1:11" x14ac:dyDescent="0.35">
      <c r="A29" s="19" t="s">
        <v>26</v>
      </c>
      <c r="B29" s="8">
        <v>8</v>
      </c>
      <c r="C29" s="12"/>
      <c r="D29" s="8"/>
      <c r="E29" s="12"/>
      <c r="F29" s="8"/>
      <c r="G29" s="7"/>
      <c r="H29" s="17">
        <f t="shared" si="0"/>
        <v>8</v>
      </c>
      <c r="I29" s="26">
        <f t="shared" si="8"/>
        <v>21003</v>
      </c>
      <c r="J29">
        <v>250</v>
      </c>
      <c r="K29" s="56">
        <f t="shared" si="2"/>
        <v>21253</v>
      </c>
    </row>
    <row r="30" spans="1:11" x14ac:dyDescent="0.35">
      <c r="A30" s="19" t="s">
        <v>31</v>
      </c>
      <c r="B30" s="8"/>
      <c r="C30" s="12"/>
      <c r="D30" s="8"/>
      <c r="E30" s="12"/>
      <c r="F30" s="8"/>
      <c r="G30" s="7"/>
      <c r="H30" s="17">
        <f t="shared" si="0"/>
        <v>0</v>
      </c>
      <c r="I30" s="26">
        <f t="shared" si="8"/>
        <v>21002</v>
      </c>
      <c r="J30">
        <v>250</v>
      </c>
      <c r="K30" s="56">
        <f t="shared" si="2"/>
        <v>21252</v>
      </c>
    </row>
    <row r="31" spans="1:11" x14ac:dyDescent="0.35">
      <c r="A31" s="19" t="s">
        <v>4</v>
      </c>
      <c r="B31" s="8">
        <v>1</v>
      </c>
      <c r="C31" s="12">
        <v>1</v>
      </c>
      <c r="D31" s="8"/>
      <c r="E31" s="12"/>
      <c r="F31" s="8"/>
      <c r="G31" s="7"/>
      <c r="H31" s="17">
        <f t="shared" si="0"/>
        <v>2</v>
      </c>
      <c r="I31" s="26">
        <f t="shared" si="8"/>
        <v>21001</v>
      </c>
      <c r="J31">
        <v>250</v>
      </c>
      <c r="K31" s="56">
        <f t="shared" si="2"/>
        <v>21251</v>
      </c>
    </row>
    <row r="32" spans="1:11" x14ac:dyDescent="0.35">
      <c r="A32" s="20" t="s">
        <v>48</v>
      </c>
      <c r="B32" s="36">
        <f t="shared" ref="B32:G32" si="9">SUM(B26:B31)</f>
        <v>20</v>
      </c>
      <c r="C32" s="36">
        <f t="shared" si="9"/>
        <v>1</v>
      </c>
      <c r="D32" s="36">
        <f t="shared" si="9"/>
        <v>0</v>
      </c>
      <c r="E32" s="36">
        <f t="shared" si="9"/>
        <v>0</v>
      </c>
      <c r="F32" s="36">
        <f t="shared" si="9"/>
        <v>0</v>
      </c>
      <c r="G32" s="36">
        <f t="shared" si="9"/>
        <v>0</v>
      </c>
      <c r="H32" s="20">
        <f t="shared" si="0"/>
        <v>21</v>
      </c>
      <c r="I32" s="27">
        <f>H32*1000</f>
        <v>21000</v>
      </c>
      <c r="J32">
        <v>250</v>
      </c>
      <c r="K32" s="56">
        <f t="shared" si="2"/>
        <v>21250</v>
      </c>
    </row>
    <row r="33" spans="1:11" x14ac:dyDescent="0.35">
      <c r="A33" s="21" t="s">
        <v>2</v>
      </c>
      <c r="B33" s="39"/>
      <c r="C33" s="6">
        <v>6</v>
      </c>
      <c r="D33" s="11"/>
      <c r="E33" s="6"/>
      <c r="F33" s="11"/>
      <c r="G33" s="6"/>
      <c r="H33" s="18">
        <f t="shared" si="0"/>
        <v>6</v>
      </c>
      <c r="I33" s="26">
        <f t="shared" ref="I33:I38" si="10">I34+1</f>
        <v>20006</v>
      </c>
      <c r="J33">
        <v>210</v>
      </c>
      <c r="K33" s="56">
        <f t="shared" si="2"/>
        <v>20216</v>
      </c>
    </row>
    <row r="34" spans="1:11" x14ac:dyDescent="0.35">
      <c r="A34" s="19" t="s">
        <v>28</v>
      </c>
      <c r="B34" s="40">
        <v>2</v>
      </c>
      <c r="C34" s="8">
        <v>8</v>
      </c>
      <c r="D34" s="12"/>
      <c r="E34" s="8"/>
      <c r="F34" s="12"/>
      <c r="G34" s="8"/>
      <c r="H34" s="17">
        <f t="shared" si="0"/>
        <v>10</v>
      </c>
      <c r="I34" s="26">
        <f t="shared" si="10"/>
        <v>20005</v>
      </c>
      <c r="J34">
        <v>210</v>
      </c>
      <c r="K34" s="56">
        <f t="shared" si="2"/>
        <v>20215</v>
      </c>
    </row>
    <row r="35" spans="1:11" x14ac:dyDescent="0.35">
      <c r="A35" s="19" t="s">
        <v>3</v>
      </c>
      <c r="B35" s="40">
        <v>2</v>
      </c>
      <c r="C35" s="8"/>
      <c r="D35" s="12"/>
      <c r="E35" s="8"/>
      <c r="F35" s="12"/>
      <c r="G35" s="8"/>
      <c r="H35" s="17">
        <f t="shared" si="0"/>
        <v>2</v>
      </c>
      <c r="I35" s="26">
        <f t="shared" si="10"/>
        <v>20004</v>
      </c>
      <c r="J35">
        <v>210</v>
      </c>
      <c r="K35" s="56">
        <f t="shared" si="2"/>
        <v>20214</v>
      </c>
    </row>
    <row r="36" spans="1:11" x14ac:dyDescent="0.35">
      <c r="A36" s="19" t="s">
        <v>26</v>
      </c>
      <c r="B36" s="40"/>
      <c r="C36" s="8"/>
      <c r="D36" s="12"/>
      <c r="E36" s="8"/>
      <c r="F36" s="12"/>
      <c r="G36" s="8"/>
      <c r="H36" s="17">
        <f t="shared" si="0"/>
        <v>0</v>
      </c>
      <c r="I36" s="26">
        <f t="shared" si="10"/>
        <v>20003</v>
      </c>
      <c r="J36">
        <v>210</v>
      </c>
      <c r="K36" s="56">
        <f t="shared" si="2"/>
        <v>20213</v>
      </c>
    </row>
    <row r="37" spans="1:11" x14ac:dyDescent="0.35">
      <c r="A37" s="19" t="s">
        <v>31</v>
      </c>
      <c r="B37" s="40"/>
      <c r="C37" s="8"/>
      <c r="D37" s="12"/>
      <c r="E37" s="8"/>
      <c r="F37" s="12"/>
      <c r="G37" s="8"/>
      <c r="H37" s="17">
        <f t="shared" ref="H37:H68" si="11">SUM(B37:G37)</f>
        <v>0</v>
      </c>
      <c r="I37" s="26">
        <f t="shared" si="10"/>
        <v>20002</v>
      </c>
      <c r="J37">
        <v>210</v>
      </c>
      <c r="K37" s="56">
        <f t="shared" ref="K37:K68" si="12">I37+J37</f>
        <v>20212</v>
      </c>
    </row>
    <row r="38" spans="1:11" x14ac:dyDescent="0.35">
      <c r="A38" s="19" t="s">
        <v>4</v>
      </c>
      <c r="B38" s="41">
        <v>1</v>
      </c>
      <c r="C38" s="42">
        <v>1</v>
      </c>
      <c r="D38" s="43"/>
      <c r="E38" s="42"/>
      <c r="F38" s="43"/>
      <c r="G38" s="42"/>
      <c r="H38" s="46">
        <f t="shared" si="11"/>
        <v>2</v>
      </c>
      <c r="I38" s="26">
        <f t="shared" si="10"/>
        <v>20001</v>
      </c>
      <c r="J38">
        <v>210</v>
      </c>
      <c r="K38" s="56">
        <f t="shared" si="12"/>
        <v>20211</v>
      </c>
    </row>
    <row r="39" spans="1:11" x14ac:dyDescent="0.35">
      <c r="A39" s="20" t="s">
        <v>11</v>
      </c>
      <c r="B39" s="37">
        <f t="shared" ref="B39:G39" si="13">SUM(B33:B38)</f>
        <v>5</v>
      </c>
      <c r="C39" s="37">
        <f t="shared" si="13"/>
        <v>15</v>
      </c>
      <c r="D39" s="37">
        <f t="shared" si="13"/>
        <v>0</v>
      </c>
      <c r="E39" s="37">
        <f t="shared" si="13"/>
        <v>0</v>
      </c>
      <c r="F39" s="37">
        <f t="shared" si="13"/>
        <v>0</v>
      </c>
      <c r="G39" s="37">
        <f t="shared" si="13"/>
        <v>0</v>
      </c>
      <c r="H39" s="20">
        <f t="shared" si="11"/>
        <v>20</v>
      </c>
      <c r="I39" s="27">
        <f>H39*1000</f>
        <v>20000</v>
      </c>
      <c r="J39">
        <v>210</v>
      </c>
      <c r="K39" s="56">
        <f t="shared" si="12"/>
        <v>20210</v>
      </c>
    </row>
    <row r="40" spans="1:11" x14ac:dyDescent="0.35">
      <c r="A40" s="21" t="s">
        <v>2</v>
      </c>
      <c r="B40" s="6">
        <v>4</v>
      </c>
      <c r="C40" s="11"/>
      <c r="D40" s="6"/>
      <c r="E40" s="11"/>
      <c r="F40" s="6"/>
      <c r="G40" s="5"/>
      <c r="H40" s="18">
        <f t="shared" si="11"/>
        <v>4</v>
      </c>
      <c r="I40" s="26">
        <f t="shared" ref="I40:I45" si="14">I41+1</f>
        <v>20006</v>
      </c>
      <c r="J40">
        <v>150</v>
      </c>
      <c r="K40" s="56">
        <f t="shared" si="12"/>
        <v>20156</v>
      </c>
    </row>
    <row r="41" spans="1:11" x14ac:dyDescent="0.35">
      <c r="A41" s="19" t="s">
        <v>28</v>
      </c>
      <c r="B41" s="8"/>
      <c r="C41" s="12">
        <v>6</v>
      </c>
      <c r="D41" s="8"/>
      <c r="E41" s="12"/>
      <c r="F41" s="8"/>
      <c r="G41" s="7"/>
      <c r="H41" s="17">
        <f t="shared" si="11"/>
        <v>6</v>
      </c>
      <c r="I41" s="26">
        <f t="shared" si="14"/>
        <v>20005</v>
      </c>
      <c r="J41">
        <v>150</v>
      </c>
      <c r="K41" s="56">
        <f t="shared" si="12"/>
        <v>20155</v>
      </c>
    </row>
    <row r="42" spans="1:11" x14ac:dyDescent="0.35">
      <c r="A42" s="19" t="s">
        <v>3</v>
      </c>
      <c r="B42" s="8"/>
      <c r="C42" s="12"/>
      <c r="D42" s="8"/>
      <c r="E42" s="12"/>
      <c r="F42" s="8"/>
      <c r="G42" s="7"/>
      <c r="H42" s="17">
        <f t="shared" si="11"/>
        <v>0</v>
      </c>
      <c r="I42" s="26">
        <f t="shared" si="14"/>
        <v>20004</v>
      </c>
      <c r="J42">
        <v>150</v>
      </c>
      <c r="K42" s="56">
        <f t="shared" si="12"/>
        <v>20154</v>
      </c>
    </row>
    <row r="43" spans="1:11" x14ac:dyDescent="0.35">
      <c r="A43" s="19" t="s">
        <v>26</v>
      </c>
      <c r="B43" s="8"/>
      <c r="C43" s="12">
        <v>8</v>
      </c>
      <c r="D43" s="8"/>
      <c r="E43" s="12"/>
      <c r="F43" s="8"/>
      <c r="G43" s="7"/>
      <c r="H43" s="17">
        <f t="shared" si="11"/>
        <v>8</v>
      </c>
      <c r="I43" s="26">
        <f t="shared" si="14"/>
        <v>20003</v>
      </c>
      <c r="J43">
        <v>150</v>
      </c>
      <c r="K43" s="56">
        <f t="shared" si="12"/>
        <v>20153</v>
      </c>
    </row>
    <row r="44" spans="1:11" x14ac:dyDescent="0.35">
      <c r="A44" s="19" t="s">
        <v>31</v>
      </c>
      <c r="B44" s="8"/>
      <c r="C44" s="12"/>
      <c r="D44" s="8"/>
      <c r="E44" s="12"/>
      <c r="F44" s="8"/>
      <c r="G44" s="7"/>
      <c r="H44" s="17">
        <f t="shared" si="11"/>
        <v>0</v>
      </c>
      <c r="I44" s="26">
        <f t="shared" si="14"/>
        <v>20002</v>
      </c>
      <c r="J44">
        <v>150</v>
      </c>
      <c r="K44" s="56">
        <f t="shared" si="12"/>
        <v>20152</v>
      </c>
    </row>
    <row r="45" spans="1:11" x14ac:dyDescent="0.35">
      <c r="A45" s="19" t="s">
        <v>4</v>
      </c>
      <c r="B45" s="8">
        <v>1</v>
      </c>
      <c r="C45" s="12">
        <v>1</v>
      </c>
      <c r="D45" s="8"/>
      <c r="E45" s="12"/>
      <c r="F45" s="8"/>
      <c r="G45" s="7"/>
      <c r="H45" s="17">
        <f t="shared" si="11"/>
        <v>2</v>
      </c>
      <c r="I45" s="26">
        <f t="shared" si="14"/>
        <v>20001</v>
      </c>
      <c r="J45">
        <v>150</v>
      </c>
      <c r="K45" s="56">
        <f t="shared" si="12"/>
        <v>20151</v>
      </c>
    </row>
    <row r="46" spans="1:11" x14ac:dyDescent="0.35">
      <c r="A46" s="20" t="s">
        <v>29</v>
      </c>
      <c r="B46" s="36">
        <f t="shared" ref="B46:G46" si="15">SUM(B40:B45)</f>
        <v>5</v>
      </c>
      <c r="C46" s="36">
        <f t="shared" si="15"/>
        <v>15</v>
      </c>
      <c r="D46" s="36">
        <f t="shared" si="15"/>
        <v>0</v>
      </c>
      <c r="E46" s="36">
        <f t="shared" si="15"/>
        <v>0</v>
      </c>
      <c r="F46" s="36">
        <f t="shared" si="15"/>
        <v>0</v>
      </c>
      <c r="G46" s="36">
        <f t="shared" si="15"/>
        <v>0</v>
      </c>
      <c r="H46" s="20">
        <f t="shared" si="11"/>
        <v>20</v>
      </c>
      <c r="I46" s="27">
        <f>H46*1000</f>
        <v>20000</v>
      </c>
      <c r="J46">
        <v>150</v>
      </c>
      <c r="K46" s="56">
        <f t="shared" si="12"/>
        <v>20150</v>
      </c>
    </row>
    <row r="47" spans="1:11" x14ac:dyDescent="0.35">
      <c r="A47" s="21" t="s">
        <v>2</v>
      </c>
      <c r="B47" s="6"/>
      <c r="C47" s="11"/>
      <c r="D47" s="6"/>
      <c r="E47" s="11"/>
      <c r="F47" s="6"/>
      <c r="G47" s="5"/>
      <c r="H47" s="18">
        <f t="shared" si="11"/>
        <v>0</v>
      </c>
      <c r="I47" s="26">
        <f t="shared" ref="I47:I52" si="16">I48+1</f>
        <v>19006</v>
      </c>
      <c r="J47">
        <v>130</v>
      </c>
      <c r="K47" s="56">
        <f t="shared" si="12"/>
        <v>19136</v>
      </c>
    </row>
    <row r="48" spans="1:11" x14ac:dyDescent="0.35">
      <c r="A48" s="19" t="s">
        <v>28</v>
      </c>
      <c r="B48" s="8"/>
      <c r="C48" s="12">
        <v>5</v>
      </c>
      <c r="D48" s="8"/>
      <c r="E48" s="12"/>
      <c r="F48" s="8"/>
      <c r="G48" s="7"/>
      <c r="H48" s="17">
        <f t="shared" si="11"/>
        <v>5</v>
      </c>
      <c r="I48" s="26">
        <f t="shared" si="16"/>
        <v>19005</v>
      </c>
      <c r="J48">
        <v>130</v>
      </c>
      <c r="K48" s="56">
        <f t="shared" si="12"/>
        <v>19135</v>
      </c>
    </row>
    <row r="49" spans="1:11" x14ac:dyDescent="0.35">
      <c r="A49" s="19" t="s">
        <v>3</v>
      </c>
      <c r="B49" s="8"/>
      <c r="C49" s="12">
        <v>12</v>
      </c>
      <c r="D49" s="8"/>
      <c r="E49" s="12"/>
      <c r="F49" s="8"/>
      <c r="G49" s="7"/>
      <c r="H49" s="17">
        <f t="shared" si="11"/>
        <v>12</v>
      </c>
      <c r="I49" s="26">
        <f t="shared" si="16"/>
        <v>19004</v>
      </c>
      <c r="J49">
        <v>130</v>
      </c>
      <c r="K49" s="56">
        <f t="shared" si="12"/>
        <v>19134</v>
      </c>
    </row>
    <row r="50" spans="1:11" x14ac:dyDescent="0.35">
      <c r="A50" s="19" t="s">
        <v>26</v>
      </c>
      <c r="B50" s="8"/>
      <c r="C50" s="12"/>
      <c r="D50" s="8"/>
      <c r="E50" s="12"/>
      <c r="F50" s="8"/>
      <c r="G50" s="7"/>
      <c r="H50" s="17">
        <f t="shared" si="11"/>
        <v>0</v>
      </c>
      <c r="I50" s="26">
        <f t="shared" si="16"/>
        <v>19003</v>
      </c>
      <c r="J50">
        <v>130</v>
      </c>
      <c r="K50" s="56">
        <f t="shared" si="12"/>
        <v>19133</v>
      </c>
    </row>
    <row r="51" spans="1:11" x14ac:dyDescent="0.35">
      <c r="A51" s="19" t="s">
        <v>31</v>
      </c>
      <c r="B51" s="8"/>
      <c r="C51" s="12"/>
      <c r="D51" s="8"/>
      <c r="E51" s="12"/>
      <c r="F51" s="8"/>
      <c r="G51" s="7"/>
      <c r="H51" s="17">
        <f t="shared" si="11"/>
        <v>0</v>
      </c>
      <c r="I51" s="26">
        <f t="shared" si="16"/>
        <v>19002</v>
      </c>
      <c r="J51">
        <v>130</v>
      </c>
      <c r="K51" s="56">
        <f t="shared" si="12"/>
        <v>19132</v>
      </c>
    </row>
    <row r="52" spans="1:11" x14ac:dyDescent="0.35">
      <c r="A52" s="19" t="s">
        <v>4</v>
      </c>
      <c r="B52" s="8">
        <v>1</v>
      </c>
      <c r="C52" s="12">
        <v>1</v>
      </c>
      <c r="D52" s="8"/>
      <c r="E52" s="12"/>
      <c r="F52" s="8"/>
      <c r="G52" s="7"/>
      <c r="H52" s="17">
        <f t="shared" si="11"/>
        <v>2</v>
      </c>
      <c r="I52" s="26">
        <f t="shared" si="16"/>
        <v>19001</v>
      </c>
      <c r="J52">
        <v>130</v>
      </c>
      <c r="K52" s="56">
        <f t="shared" si="12"/>
        <v>19131</v>
      </c>
    </row>
    <row r="53" spans="1:11" x14ac:dyDescent="0.35">
      <c r="A53" s="20" t="s">
        <v>38</v>
      </c>
      <c r="B53" s="36">
        <f t="shared" ref="B53:G53" si="17">SUM(B47:B52)</f>
        <v>1</v>
      </c>
      <c r="C53" s="36">
        <f t="shared" si="17"/>
        <v>18</v>
      </c>
      <c r="D53" s="36">
        <f t="shared" si="17"/>
        <v>0</v>
      </c>
      <c r="E53" s="36">
        <f t="shared" si="17"/>
        <v>0</v>
      </c>
      <c r="F53" s="36">
        <f t="shared" si="17"/>
        <v>0</v>
      </c>
      <c r="G53" s="36">
        <f t="shared" si="17"/>
        <v>0</v>
      </c>
      <c r="H53" s="20">
        <f t="shared" si="11"/>
        <v>19</v>
      </c>
      <c r="I53" s="27">
        <f>H53*1000</f>
        <v>19000</v>
      </c>
      <c r="J53">
        <v>130</v>
      </c>
      <c r="K53" s="56">
        <f t="shared" si="12"/>
        <v>19130</v>
      </c>
    </row>
    <row r="54" spans="1:11" x14ac:dyDescent="0.35">
      <c r="A54" s="19" t="s">
        <v>2</v>
      </c>
      <c r="B54" s="6"/>
      <c r="C54" s="11"/>
      <c r="D54" s="6"/>
      <c r="E54" s="11"/>
      <c r="F54" s="6"/>
      <c r="G54" s="5"/>
      <c r="H54" s="17">
        <f t="shared" si="11"/>
        <v>0</v>
      </c>
      <c r="I54" s="26">
        <f t="shared" ref="I54:I59" si="18">I55+1</f>
        <v>17006</v>
      </c>
      <c r="J54">
        <v>50</v>
      </c>
      <c r="K54" s="56">
        <f t="shared" si="12"/>
        <v>17056</v>
      </c>
    </row>
    <row r="55" spans="1:11" x14ac:dyDescent="0.35">
      <c r="A55" s="19" t="s">
        <v>28</v>
      </c>
      <c r="B55" s="8"/>
      <c r="C55" s="12">
        <v>2</v>
      </c>
      <c r="D55" s="8"/>
      <c r="E55" s="12"/>
      <c r="F55" s="8"/>
      <c r="G55" s="7"/>
      <c r="H55" s="17">
        <f t="shared" si="11"/>
        <v>2</v>
      </c>
      <c r="I55" s="26">
        <f t="shared" si="18"/>
        <v>17005</v>
      </c>
      <c r="J55">
        <v>50</v>
      </c>
      <c r="K55" s="56">
        <f t="shared" si="12"/>
        <v>17055</v>
      </c>
    </row>
    <row r="56" spans="1:11" x14ac:dyDescent="0.35">
      <c r="A56" s="19" t="s">
        <v>3</v>
      </c>
      <c r="B56" s="8">
        <v>4</v>
      </c>
      <c r="C56" s="12"/>
      <c r="D56" s="8"/>
      <c r="E56" s="12"/>
      <c r="F56" s="8"/>
      <c r="G56" s="7"/>
      <c r="H56" s="17">
        <f t="shared" si="11"/>
        <v>4</v>
      </c>
      <c r="I56" s="26">
        <f t="shared" si="18"/>
        <v>17004</v>
      </c>
      <c r="J56">
        <v>50</v>
      </c>
      <c r="K56" s="56">
        <f t="shared" si="12"/>
        <v>17054</v>
      </c>
    </row>
    <row r="57" spans="1:11" x14ac:dyDescent="0.35">
      <c r="A57" s="19" t="s">
        <v>26</v>
      </c>
      <c r="B57" s="8"/>
      <c r="C57" s="12">
        <v>9</v>
      </c>
      <c r="D57" s="8"/>
      <c r="E57" s="12"/>
      <c r="F57" s="8"/>
      <c r="G57" s="7"/>
      <c r="H57" s="17">
        <f t="shared" si="11"/>
        <v>9</v>
      </c>
      <c r="I57" s="26">
        <f t="shared" si="18"/>
        <v>17003</v>
      </c>
      <c r="J57">
        <v>50</v>
      </c>
      <c r="K57" s="56">
        <f t="shared" si="12"/>
        <v>17053</v>
      </c>
    </row>
    <row r="58" spans="1:11" x14ac:dyDescent="0.35">
      <c r="A58" s="19" t="s">
        <v>31</v>
      </c>
      <c r="B58" s="8"/>
      <c r="C58" s="12"/>
      <c r="D58" s="8"/>
      <c r="E58" s="12"/>
      <c r="F58" s="8"/>
      <c r="G58" s="7"/>
      <c r="H58" s="17">
        <f t="shared" si="11"/>
        <v>0</v>
      </c>
      <c r="I58" s="26">
        <f t="shared" si="18"/>
        <v>17002</v>
      </c>
      <c r="J58">
        <v>50</v>
      </c>
      <c r="K58" s="56">
        <f t="shared" si="12"/>
        <v>17052</v>
      </c>
    </row>
    <row r="59" spans="1:11" x14ac:dyDescent="0.35">
      <c r="A59" s="19" t="s">
        <v>4</v>
      </c>
      <c r="B59" s="8">
        <v>1</v>
      </c>
      <c r="C59" s="12">
        <v>1</v>
      </c>
      <c r="D59" s="8"/>
      <c r="E59" s="12"/>
      <c r="F59" s="8"/>
      <c r="G59" s="7"/>
      <c r="H59" s="17">
        <f t="shared" si="11"/>
        <v>2</v>
      </c>
      <c r="I59" s="26">
        <f t="shared" si="18"/>
        <v>17001</v>
      </c>
      <c r="J59">
        <v>50</v>
      </c>
      <c r="K59" s="56">
        <f t="shared" si="12"/>
        <v>17051</v>
      </c>
    </row>
    <row r="60" spans="1:11" ht="15" thickBot="1" x14ac:dyDescent="0.4">
      <c r="A60" s="22" t="s">
        <v>27</v>
      </c>
      <c r="B60" s="36">
        <f t="shared" ref="B60:G60" si="19">SUM(B54:B59)</f>
        <v>5</v>
      </c>
      <c r="C60" s="36">
        <f t="shared" si="19"/>
        <v>12</v>
      </c>
      <c r="D60" s="36">
        <f t="shared" si="19"/>
        <v>0</v>
      </c>
      <c r="E60" s="36">
        <f t="shared" si="19"/>
        <v>0</v>
      </c>
      <c r="F60" s="36">
        <f t="shared" si="19"/>
        <v>0</v>
      </c>
      <c r="G60" s="36">
        <f t="shared" si="19"/>
        <v>0</v>
      </c>
      <c r="H60" s="22">
        <f t="shared" si="11"/>
        <v>17</v>
      </c>
      <c r="I60" s="27">
        <f>H60*1000</f>
        <v>17000</v>
      </c>
      <c r="J60">
        <v>50</v>
      </c>
      <c r="K60" s="56">
        <f t="shared" si="12"/>
        <v>17050</v>
      </c>
    </row>
    <row r="61" spans="1:11" x14ac:dyDescent="0.35">
      <c r="A61" s="21" t="s">
        <v>2</v>
      </c>
      <c r="B61" s="6"/>
      <c r="C61" s="11"/>
      <c r="D61" s="6"/>
      <c r="E61" s="11"/>
      <c r="F61" s="6"/>
      <c r="G61" s="5"/>
      <c r="H61" s="18">
        <f t="shared" si="11"/>
        <v>0</v>
      </c>
      <c r="I61" s="26">
        <f t="shared" ref="I61:I66" si="20">I62+1</f>
        <v>13006</v>
      </c>
      <c r="J61">
        <v>200</v>
      </c>
      <c r="K61" s="56">
        <f t="shared" si="12"/>
        <v>13206</v>
      </c>
    </row>
    <row r="62" spans="1:11" x14ac:dyDescent="0.35">
      <c r="A62" s="19" t="s">
        <v>28</v>
      </c>
      <c r="B62" s="8"/>
      <c r="C62" s="12">
        <v>1</v>
      </c>
      <c r="D62" s="8"/>
      <c r="E62" s="12"/>
      <c r="F62" s="8"/>
      <c r="G62" s="7"/>
      <c r="H62" s="17">
        <f t="shared" si="11"/>
        <v>1</v>
      </c>
      <c r="I62" s="26">
        <f t="shared" si="20"/>
        <v>13005</v>
      </c>
      <c r="J62">
        <v>200</v>
      </c>
      <c r="K62" s="56">
        <f t="shared" si="12"/>
        <v>13205</v>
      </c>
    </row>
    <row r="63" spans="1:11" x14ac:dyDescent="0.35">
      <c r="A63" s="19" t="s">
        <v>3</v>
      </c>
      <c r="B63" s="8">
        <v>3</v>
      </c>
      <c r="C63" s="12">
        <v>7</v>
      </c>
      <c r="D63" s="8"/>
      <c r="E63" s="12"/>
      <c r="F63" s="8"/>
      <c r="G63" s="7"/>
      <c r="H63" s="17">
        <f t="shared" si="11"/>
        <v>10</v>
      </c>
      <c r="I63" s="26">
        <f t="shared" si="20"/>
        <v>13004</v>
      </c>
      <c r="J63">
        <v>200</v>
      </c>
      <c r="K63" s="56">
        <f t="shared" si="12"/>
        <v>13204</v>
      </c>
    </row>
    <row r="64" spans="1:11" x14ac:dyDescent="0.35">
      <c r="A64" s="19" t="s">
        <v>26</v>
      </c>
      <c r="B64" s="8"/>
      <c r="C64" s="12"/>
      <c r="D64" s="8"/>
      <c r="E64" s="12"/>
      <c r="F64" s="8"/>
      <c r="G64" s="7"/>
      <c r="H64" s="17">
        <f t="shared" si="11"/>
        <v>0</v>
      </c>
      <c r="I64" s="26">
        <f t="shared" si="20"/>
        <v>13003</v>
      </c>
      <c r="J64">
        <v>200</v>
      </c>
      <c r="K64" s="56">
        <f t="shared" si="12"/>
        <v>13203</v>
      </c>
    </row>
    <row r="65" spans="1:11" x14ac:dyDescent="0.35">
      <c r="A65" s="19" t="s">
        <v>31</v>
      </c>
      <c r="B65" s="8"/>
      <c r="C65" s="12"/>
      <c r="D65" s="8"/>
      <c r="E65" s="12"/>
      <c r="F65" s="8"/>
      <c r="G65" s="7"/>
      <c r="H65" s="17">
        <f t="shared" si="11"/>
        <v>0</v>
      </c>
      <c r="I65" s="26">
        <f t="shared" si="20"/>
        <v>13002</v>
      </c>
      <c r="J65">
        <v>200</v>
      </c>
      <c r="K65" s="56">
        <f t="shared" si="12"/>
        <v>13202</v>
      </c>
    </row>
    <row r="66" spans="1:11" x14ac:dyDescent="0.35">
      <c r="A66" s="19" t="s">
        <v>4</v>
      </c>
      <c r="B66" s="8">
        <v>1</v>
      </c>
      <c r="C66" s="12">
        <v>1</v>
      </c>
      <c r="D66" s="8"/>
      <c r="E66" s="12"/>
      <c r="F66" s="8"/>
      <c r="G66" s="7"/>
      <c r="H66" s="17">
        <f t="shared" si="11"/>
        <v>2</v>
      </c>
      <c r="I66" s="26">
        <f t="shared" si="20"/>
        <v>13001</v>
      </c>
      <c r="J66">
        <v>200</v>
      </c>
      <c r="K66" s="56">
        <f t="shared" si="12"/>
        <v>13201</v>
      </c>
    </row>
    <row r="67" spans="1:11" x14ac:dyDescent="0.35">
      <c r="A67" s="20" t="s">
        <v>18</v>
      </c>
      <c r="B67" s="36">
        <f t="shared" ref="B67:G67" si="21">SUM(B61:B66)</f>
        <v>4</v>
      </c>
      <c r="C67" s="36">
        <f t="shared" si="21"/>
        <v>9</v>
      </c>
      <c r="D67" s="36">
        <f t="shared" si="21"/>
        <v>0</v>
      </c>
      <c r="E67" s="36">
        <f t="shared" si="21"/>
        <v>0</v>
      </c>
      <c r="F67" s="36">
        <f t="shared" si="21"/>
        <v>0</v>
      </c>
      <c r="G67" s="36">
        <f t="shared" si="21"/>
        <v>0</v>
      </c>
      <c r="H67" s="20">
        <f t="shared" si="11"/>
        <v>13</v>
      </c>
      <c r="I67" s="27">
        <f>H67*1000</f>
        <v>13000</v>
      </c>
      <c r="J67">
        <v>200</v>
      </c>
      <c r="K67" s="56">
        <f t="shared" si="12"/>
        <v>13200</v>
      </c>
    </row>
    <row r="68" spans="1:11" x14ac:dyDescent="0.35">
      <c r="A68" s="21" t="s">
        <v>2</v>
      </c>
      <c r="B68" s="28"/>
      <c r="C68" s="29">
        <v>6</v>
      </c>
      <c r="D68" s="28"/>
      <c r="E68" s="29"/>
      <c r="F68" s="28"/>
      <c r="G68" s="44"/>
      <c r="H68" s="30">
        <f t="shared" si="11"/>
        <v>6</v>
      </c>
      <c r="I68" s="26">
        <f t="shared" ref="I68:I73" si="22">I69+1</f>
        <v>13006</v>
      </c>
      <c r="J68">
        <v>70</v>
      </c>
      <c r="K68" s="56">
        <f t="shared" si="12"/>
        <v>13076</v>
      </c>
    </row>
    <row r="69" spans="1:11" x14ac:dyDescent="0.35">
      <c r="A69" s="19" t="s">
        <v>28</v>
      </c>
      <c r="B69" s="31"/>
      <c r="C69" s="32"/>
      <c r="D69" s="31"/>
      <c r="E69" s="32"/>
      <c r="F69" s="31"/>
      <c r="G69" s="45"/>
      <c r="H69" s="33">
        <f t="shared" ref="H69:H100" si="23">SUM(B69:G69)</f>
        <v>0</v>
      </c>
      <c r="I69" s="26">
        <f t="shared" si="22"/>
        <v>13005</v>
      </c>
      <c r="J69">
        <v>70</v>
      </c>
      <c r="K69" s="56">
        <f t="shared" ref="K69:K100" si="24">I69+J69</f>
        <v>13075</v>
      </c>
    </row>
    <row r="70" spans="1:11" x14ac:dyDescent="0.35">
      <c r="A70" s="19" t="s">
        <v>3</v>
      </c>
      <c r="B70" s="31"/>
      <c r="C70" s="32"/>
      <c r="D70" s="31"/>
      <c r="E70" s="32"/>
      <c r="F70" s="31"/>
      <c r="G70" s="45"/>
      <c r="H70" s="33">
        <f t="shared" si="23"/>
        <v>0</v>
      </c>
      <c r="I70" s="26">
        <f t="shared" si="22"/>
        <v>13004</v>
      </c>
      <c r="J70">
        <v>70</v>
      </c>
      <c r="K70" s="56">
        <f t="shared" si="24"/>
        <v>13074</v>
      </c>
    </row>
    <row r="71" spans="1:11" x14ac:dyDescent="0.35">
      <c r="A71" s="19" t="s">
        <v>26</v>
      </c>
      <c r="B71" s="31"/>
      <c r="C71" s="32"/>
      <c r="D71" s="31"/>
      <c r="E71" s="32"/>
      <c r="F71" s="31"/>
      <c r="G71" s="45"/>
      <c r="H71" s="33">
        <f t="shared" si="23"/>
        <v>0</v>
      </c>
      <c r="I71" s="26">
        <f t="shared" si="22"/>
        <v>13003</v>
      </c>
      <c r="J71">
        <v>70</v>
      </c>
      <c r="K71" s="56">
        <f t="shared" si="24"/>
        <v>13073</v>
      </c>
    </row>
    <row r="72" spans="1:11" x14ac:dyDescent="0.35">
      <c r="A72" s="19" t="s">
        <v>31</v>
      </c>
      <c r="B72" s="31"/>
      <c r="C72" s="32">
        <v>5</v>
      </c>
      <c r="D72" s="31"/>
      <c r="E72" s="32"/>
      <c r="F72" s="31"/>
      <c r="G72" s="45"/>
      <c r="H72" s="17">
        <f t="shared" si="23"/>
        <v>5</v>
      </c>
      <c r="I72" s="26">
        <f t="shared" si="22"/>
        <v>13002</v>
      </c>
      <c r="J72">
        <v>70</v>
      </c>
      <c r="K72" s="56">
        <f t="shared" si="24"/>
        <v>13072</v>
      </c>
    </row>
    <row r="73" spans="1:11" x14ac:dyDescent="0.35">
      <c r="A73" s="19" t="s">
        <v>4</v>
      </c>
      <c r="B73" s="31">
        <v>1</v>
      </c>
      <c r="C73" s="32">
        <v>1</v>
      </c>
      <c r="D73" s="31"/>
      <c r="E73" s="32"/>
      <c r="F73" s="31"/>
      <c r="G73" s="45"/>
      <c r="H73" s="33">
        <f t="shared" si="23"/>
        <v>2</v>
      </c>
      <c r="I73" s="26">
        <f t="shared" si="22"/>
        <v>13001</v>
      </c>
      <c r="J73">
        <v>70</v>
      </c>
      <c r="K73" s="56">
        <f t="shared" si="24"/>
        <v>13071</v>
      </c>
    </row>
    <row r="74" spans="1:11" x14ac:dyDescent="0.35">
      <c r="A74" s="20" t="s">
        <v>33</v>
      </c>
      <c r="B74" s="36">
        <f t="shared" ref="B74:H74" si="25">SUM(B68:B73)</f>
        <v>1</v>
      </c>
      <c r="C74" s="36">
        <f t="shared" si="25"/>
        <v>12</v>
      </c>
      <c r="D74" s="36">
        <f t="shared" si="25"/>
        <v>0</v>
      </c>
      <c r="E74" s="36">
        <f t="shared" si="25"/>
        <v>0</v>
      </c>
      <c r="F74" s="36">
        <f t="shared" si="25"/>
        <v>0</v>
      </c>
      <c r="G74" s="36">
        <f t="shared" si="25"/>
        <v>0</v>
      </c>
      <c r="H74" s="20">
        <f t="shared" si="25"/>
        <v>13</v>
      </c>
      <c r="I74" s="27">
        <f>H74*1000</f>
        <v>13000</v>
      </c>
      <c r="J74">
        <v>70</v>
      </c>
      <c r="K74" s="56">
        <f t="shared" si="24"/>
        <v>13070</v>
      </c>
    </row>
    <row r="75" spans="1:11" x14ac:dyDescent="0.35">
      <c r="A75" s="21" t="s">
        <v>2</v>
      </c>
      <c r="B75" s="6"/>
      <c r="C75" s="11"/>
      <c r="D75" s="6"/>
      <c r="E75" s="11"/>
      <c r="F75" s="6"/>
      <c r="G75" s="5"/>
      <c r="H75" s="18">
        <f t="shared" ref="H75:H106" si="26">SUM(B75:G75)</f>
        <v>0</v>
      </c>
      <c r="I75" s="26">
        <f t="shared" ref="I75:I80" si="27">I76+1</f>
        <v>12006</v>
      </c>
      <c r="J75">
        <v>180</v>
      </c>
      <c r="K75" s="56">
        <f t="shared" si="24"/>
        <v>12186</v>
      </c>
    </row>
    <row r="76" spans="1:11" x14ac:dyDescent="0.35">
      <c r="A76" s="19" t="s">
        <v>28</v>
      </c>
      <c r="B76" s="8"/>
      <c r="C76" s="12">
        <v>3</v>
      </c>
      <c r="D76" s="8"/>
      <c r="E76" s="12"/>
      <c r="F76" s="8"/>
      <c r="G76" s="7"/>
      <c r="H76" s="17">
        <f t="shared" si="26"/>
        <v>3</v>
      </c>
      <c r="I76" s="26">
        <f t="shared" si="27"/>
        <v>12005</v>
      </c>
      <c r="J76">
        <v>180</v>
      </c>
      <c r="K76" s="56">
        <f t="shared" si="24"/>
        <v>12185</v>
      </c>
    </row>
    <row r="77" spans="1:11" x14ac:dyDescent="0.35">
      <c r="A77" s="19" t="s">
        <v>3</v>
      </c>
      <c r="B77" s="8"/>
      <c r="C77" s="12"/>
      <c r="D77" s="8"/>
      <c r="E77" s="12"/>
      <c r="F77" s="8"/>
      <c r="G77" s="7"/>
      <c r="H77" s="17">
        <f t="shared" si="26"/>
        <v>0</v>
      </c>
      <c r="I77" s="26">
        <f t="shared" si="27"/>
        <v>12004</v>
      </c>
      <c r="J77">
        <v>180</v>
      </c>
      <c r="K77" s="56">
        <f t="shared" si="24"/>
        <v>12184</v>
      </c>
    </row>
    <row r="78" spans="1:11" x14ac:dyDescent="0.35">
      <c r="A78" s="19" t="s">
        <v>26</v>
      </c>
      <c r="B78" s="8">
        <v>7</v>
      </c>
      <c r="C78" s="12"/>
      <c r="D78" s="8"/>
      <c r="E78" s="12"/>
      <c r="F78" s="8"/>
      <c r="G78" s="7"/>
      <c r="H78" s="17">
        <f t="shared" si="26"/>
        <v>7</v>
      </c>
      <c r="I78" s="26">
        <f t="shared" si="27"/>
        <v>12003</v>
      </c>
      <c r="J78">
        <v>180</v>
      </c>
      <c r="K78" s="56">
        <f t="shared" si="24"/>
        <v>12183</v>
      </c>
    </row>
    <row r="79" spans="1:11" x14ac:dyDescent="0.35">
      <c r="A79" s="19" t="s">
        <v>31</v>
      </c>
      <c r="B79" s="8"/>
      <c r="C79" s="12"/>
      <c r="D79" s="8"/>
      <c r="E79" s="12"/>
      <c r="F79" s="8"/>
      <c r="G79" s="7"/>
      <c r="H79" s="17">
        <f t="shared" si="26"/>
        <v>0</v>
      </c>
      <c r="I79" s="26">
        <f t="shared" si="27"/>
        <v>12002</v>
      </c>
      <c r="J79">
        <v>180</v>
      </c>
      <c r="K79" s="56">
        <f t="shared" si="24"/>
        <v>12182</v>
      </c>
    </row>
    <row r="80" spans="1:11" x14ac:dyDescent="0.35">
      <c r="A80" s="19" t="s">
        <v>4</v>
      </c>
      <c r="B80" s="8">
        <v>1</v>
      </c>
      <c r="C80" s="12">
        <v>1</v>
      </c>
      <c r="D80" s="8"/>
      <c r="E80" s="12"/>
      <c r="F80" s="8"/>
      <c r="G80" s="7"/>
      <c r="H80" s="17">
        <f t="shared" si="26"/>
        <v>2</v>
      </c>
      <c r="I80" s="26">
        <f t="shared" si="27"/>
        <v>12001</v>
      </c>
      <c r="J80">
        <v>180</v>
      </c>
      <c r="K80" s="56">
        <f t="shared" si="24"/>
        <v>12181</v>
      </c>
    </row>
    <row r="81" spans="1:11" x14ac:dyDescent="0.35">
      <c r="A81" s="20" t="s">
        <v>15</v>
      </c>
      <c r="B81" s="36">
        <f t="shared" ref="B81:G81" si="28">SUM(B75:B80)</f>
        <v>8</v>
      </c>
      <c r="C81" s="36">
        <f t="shared" si="28"/>
        <v>4</v>
      </c>
      <c r="D81" s="36">
        <f t="shared" si="28"/>
        <v>0</v>
      </c>
      <c r="E81" s="36">
        <f t="shared" si="28"/>
        <v>0</v>
      </c>
      <c r="F81" s="36">
        <f t="shared" si="28"/>
        <v>0</v>
      </c>
      <c r="G81" s="36">
        <f t="shared" si="28"/>
        <v>0</v>
      </c>
      <c r="H81" s="20">
        <f t="shared" si="26"/>
        <v>12</v>
      </c>
      <c r="I81" s="27">
        <f>H81*1000</f>
        <v>12000</v>
      </c>
      <c r="J81">
        <v>180</v>
      </c>
      <c r="K81" s="56">
        <f t="shared" si="24"/>
        <v>12180</v>
      </c>
    </row>
    <row r="82" spans="1:11" x14ac:dyDescent="0.35">
      <c r="A82" s="21" t="s">
        <v>2</v>
      </c>
      <c r="B82" s="6"/>
      <c r="C82" s="11"/>
      <c r="D82" s="6"/>
      <c r="E82" s="11"/>
      <c r="F82" s="6"/>
      <c r="G82" s="5"/>
      <c r="H82" s="18">
        <f t="shared" si="26"/>
        <v>0</v>
      </c>
      <c r="I82" s="26">
        <f t="shared" ref="I82:I87" si="29">I83+1</f>
        <v>10006</v>
      </c>
      <c r="J82">
        <v>30</v>
      </c>
      <c r="K82" s="56">
        <f t="shared" si="24"/>
        <v>10036</v>
      </c>
    </row>
    <row r="83" spans="1:11" x14ac:dyDescent="0.35">
      <c r="A83" s="19" t="s">
        <v>28</v>
      </c>
      <c r="B83" s="8">
        <v>8</v>
      </c>
      <c r="C83" s="12"/>
      <c r="D83" s="8"/>
      <c r="E83" s="12"/>
      <c r="F83" s="8"/>
      <c r="G83" s="7"/>
      <c r="H83" s="17">
        <f t="shared" si="26"/>
        <v>8</v>
      </c>
      <c r="I83" s="26">
        <f t="shared" si="29"/>
        <v>10005</v>
      </c>
      <c r="J83">
        <v>30</v>
      </c>
      <c r="K83" s="56">
        <f t="shared" si="24"/>
        <v>10035</v>
      </c>
    </row>
    <row r="84" spans="1:11" x14ac:dyDescent="0.35">
      <c r="A84" s="19" t="s">
        <v>3</v>
      </c>
      <c r="B84" s="8"/>
      <c r="C84" s="12"/>
      <c r="D84" s="8"/>
      <c r="E84" s="12"/>
      <c r="F84" s="8"/>
      <c r="G84" s="7"/>
      <c r="H84" s="17">
        <f t="shared" si="26"/>
        <v>0</v>
      </c>
      <c r="I84" s="26">
        <f t="shared" si="29"/>
        <v>10004</v>
      </c>
      <c r="J84">
        <v>30</v>
      </c>
      <c r="K84" s="56">
        <f t="shared" si="24"/>
        <v>10034</v>
      </c>
    </row>
    <row r="85" spans="1:11" x14ac:dyDescent="0.35">
      <c r="A85" s="19" t="s">
        <v>26</v>
      </c>
      <c r="B85" s="8"/>
      <c r="C85" s="12"/>
      <c r="D85" s="8"/>
      <c r="E85" s="12"/>
      <c r="F85" s="8"/>
      <c r="G85" s="7"/>
      <c r="H85" s="17">
        <f t="shared" si="26"/>
        <v>0</v>
      </c>
      <c r="I85" s="26">
        <f t="shared" si="29"/>
        <v>10003</v>
      </c>
      <c r="J85">
        <v>30</v>
      </c>
      <c r="K85" s="56">
        <f t="shared" si="24"/>
        <v>10033</v>
      </c>
    </row>
    <row r="86" spans="1:11" x14ac:dyDescent="0.35">
      <c r="A86" s="19" t="s">
        <v>31</v>
      </c>
      <c r="B86" s="8"/>
      <c r="C86" s="12"/>
      <c r="D86" s="8"/>
      <c r="E86" s="12"/>
      <c r="F86" s="8"/>
      <c r="G86" s="7"/>
      <c r="H86" s="17">
        <f t="shared" si="26"/>
        <v>0</v>
      </c>
      <c r="I86" s="26">
        <f t="shared" si="29"/>
        <v>10002</v>
      </c>
      <c r="J86">
        <v>30</v>
      </c>
      <c r="K86" s="56">
        <f t="shared" si="24"/>
        <v>10032</v>
      </c>
    </row>
    <row r="87" spans="1:11" x14ac:dyDescent="0.35">
      <c r="A87" s="19" t="s">
        <v>4</v>
      </c>
      <c r="B87" s="8">
        <v>1</v>
      </c>
      <c r="C87" s="12">
        <v>1</v>
      </c>
      <c r="D87" s="8"/>
      <c r="E87" s="12"/>
      <c r="F87" s="8"/>
      <c r="G87" s="7"/>
      <c r="H87" s="17">
        <f t="shared" si="26"/>
        <v>2</v>
      </c>
      <c r="I87" s="26">
        <f t="shared" si="29"/>
        <v>10001</v>
      </c>
      <c r="J87">
        <v>30</v>
      </c>
      <c r="K87" s="56">
        <f t="shared" si="24"/>
        <v>10031</v>
      </c>
    </row>
    <row r="88" spans="1:11" x14ac:dyDescent="0.35">
      <c r="A88" s="20" t="s">
        <v>17</v>
      </c>
      <c r="B88" s="36">
        <f t="shared" ref="B88:G88" si="30">SUM(B82:B87)</f>
        <v>9</v>
      </c>
      <c r="C88" s="36">
        <f t="shared" si="30"/>
        <v>1</v>
      </c>
      <c r="D88" s="36">
        <f t="shared" si="30"/>
        <v>0</v>
      </c>
      <c r="E88" s="36">
        <f t="shared" si="30"/>
        <v>0</v>
      </c>
      <c r="F88" s="36">
        <f t="shared" si="30"/>
        <v>0</v>
      </c>
      <c r="G88" s="36">
        <f t="shared" si="30"/>
        <v>0</v>
      </c>
      <c r="H88" s="20">
        <f t="shared" si="26"/>
        <v>10</v>
      </c>
      <c r="I88" s="27">
        <f>H88*1000</f>
        <v>10000</v>
      </c>
      <c r="J88">
        <v>30</v>
      </c>
      <c r="K88" s="56">
        <f t="shared" si="24"/>
        <v>10030</v>
      </c>
    </row>
    <row r="89" spans="1:11" x14ac:dyDescent="0.35">
      <c r="A89" s="21" t="s">
        <v>2</v>
      </c>
      <c r="B89" s="6"/>
      <c r="C89" s="11"/>
      <c r="D89" s="6"/>
      <c r="E89" s="11"/>
      <c r="F89" s="6"/>
      <c r="G89" s="5"/>
      <c r="H89" s="18">
        <f t="shared" si="26"/>
        <v>0</v>
      </c>
      <c r="I89" s="26">
        <f t="shared" ref="I89:I94" si="31">I90+1</f>
        <v>10006</v>
      </c>
      <c r="J89">
        <v>20</v>
      </c>
      <c r="K89" s="56">
        <f t="shared" si="24"/>
        <v>10026</v>
      </c>
    </row>
    <row r="90" spans="1:11" x14ac:dyDescent="0.35">
      <c r="A90" s="19" t="s">
        <v>28</v>
      </c>
      <c r="B90" s="8">
        <v>1</v>
      </c>
      <c r="C90" s="12">
        <v>7</v>
      </c>
      <c r="D90" s="8"/>
      <c r="E90" s="12"/>
      <c r="F90" s="8"/>
      <c r="G90" s="7"/>
      <c r="H90" s="17">
        <f t="shared" si="26"/>
        <v>8</v>
      </c>
      <c r="I90" s="26">
        <f t="shared" si="31"/>
        <v>10005</v>
      </c>
      <c r="J90">
        <v>20</v>
      </c>
      <c r="K90" s="56">
        <f t="shared" si="24"/>
        <v>10025</v>
      </c>
    </row>
    <row r="91" spans="1:11" x14ac:dyDescent="0.35">
      <c r="A91" s="19" t="s">
        <v>3</v>
      </c>
      <c r="B91" s="8"/>
      <c r="C91" s="12"/>
      <c r="D91" s="8"/>
      <c r="E91" s="12"/>
      <c r="F91" s="8"/>
      <c r="G91" s="7"/>
      <c r="H91" s="17">
        <f t="shared" si="26"/>
        <v>0</v>
      </c>
      <c r="I91" s="26">
        <f t="shared" si="31"/>
        <v>10004</v>
      </c>
      <c r="J91">
        <v>20</v>
      </c>
      <c r="K91" s="56">
        <f t="shared" si="24"/>
        <v>10024</v>
      </c>
    </row>
    <row r="92" spans="1:11" x14ac:dyDescent="0.35">
      <c r="A92" s="19" t="s">
        <v>26</v>
      </c>
      <c r="B92" s="8"/>
      <c r="C92" s="12"/>
      <c r="D92" s="8"/>
      <c r="E92" s="12"/>
      <c r="F92" s="8"/>
      <c r="G92" s="7"/>
      <c r="H92" s="17">
        <f t="shared" si="26"/>
        <v>0</v>
      </c>
      <c r="I92" s="26">
        <f t="shared" si="31"/>
        <v>10003</v>
      </c>
      <c r="J92">
        <v>20</v>
      </c>
      <c r="K92" s="56">
        <f t="shared" si="24"/>
        <v>10023</v>
      </c>
    </row>
    <row r="93" spans="1:11" x14ac:dyDescent="0.35">
      <c r="A93" s="19" t="s">
        <v>31</v>
      </c>
      <c r="B93" s="8"/>
      <c r="C93" s="12"/>
      <c r="D93" s="8"/>
      <c r="E93" s="12"/>
      <c r="F93" s="8"/>
      <c r="G93" s="7"/>
      <c r="H93" s="17">
        <f t="shared" si="26"/>
        <v>0</v>
      </c>
      <c r="I93" s="26">
        <f t="shared" si="31"/>
        <v>10002</v>
      </c>
      <c r="J93">
        <v>20</v>
      </c>
      <c r="K93" s="56">
        <f t="shared" si="24"/>
        <v>10022</v>
      </c>
    </row>
    <row r="94" spans="1:11" x14ac:dyDescent="0.35">
      <c r="A94" s="19" t="s">
        <v>4</v>
      </c>
      <c r="B94" s="8">
        <v>1</v>
      </c>
      <c r="C94" s="12">
        <v>1</v>
      </c>
      <c r="D94" s="8"/>
      <c r="E94" s="12"/>
      <c r="F94" s="8"/>
      <c r="G94" s="7"/>
      <c r="H94" s="17">
        <f t="shared" si="26"/>
        <v>2</v>
      </c>
      <c r="I94" s="26">
        <f t="shared" si="31"/>
        <v>10001</v>
      </c>
      <c r="J94">
        <v>20</v>
      </c>
      <c r="K94" s="56">
        <f t="shared" si="24"/>
        <v>10021</v>
      </c>
    </row>
    <row r="95" spans="1:11" x14ac:dyDescent="0.35">
      <c r="A95" s="20" t="s">
        <v>25</v>
      </c>
      <c r="B95" s="36">
        <f t="shared" ref="B95:G95" si="32">SUM(B89:B94)</f>
        <v>2</v>
      </c>
      <c r="C95" s="36">
        <f t="shared" si="32"/>
        <v>8</v>
      </c>
      <c r="D95" s="36">
        <f t="shared" si="32"/>
        <v>0</v>
      </c>
      <c r="E95" s="36">
        <f t="shared" si="32"/>
        <v>0</v>
      </c>
      <c r="F95" s="36">
        <f t="shared" si="32"/>
        <v>0</v>
      </c>
      <c r="G95" s="36">
        <f t="shared" si="32"/>
        <v>0</v>
      </c>
      <c r="H95" s="20">
        <f t="shared" si="26"/>
        <v>10</v>
      </c>
      <c r="I95" s="27">
        <f>H95*1000</f>
        <v>10000</v>
      </c>
      <c r="J95">
        <v>20</v>
      </c>
      <c r="K95" s="56">
        <f t="shared" si="24"/>
        <v>10020</v>
      </c>
    </row>
    <row r="96" spans="1:11" x14ac:dyDescent="0.35">
      <c r="A96" s="21" t="s">
        <v>2</v>
      </c>
      <c r="B96" s="6"/>
      <c r="C96" s="11"/>
      <c r="D96" s="6"/>
      <c r="E96" s="11"/>
      <c r="F96" s="6"/>
      <c r="G96" s="5"/>
      <c r="H96" s="18">
        <f t="shared" si="26"/>
        <v>0</v>
      </c>
      <c r="I96" s="26">
        <f t="shared" ref="I96:I101" si="33">I97+1</f>
        <v>8006</v>
      </c>
      <c r="J96">
        <v>220</v>
      </c>
      <c r="K96" s="56">
        <f t="shared" si="24"/>
        <v>8226</v>
      </c>
    </row>
    <row r="97" spans="1:11" x14ac:dyDescent="0.35">
      <c r="A97" s="19" t="s">
        <v>28</v>
      </c>
      <c r="B97" s="8"/>
      <c r="C97" s="12"/>
      <c r="D97" s="8"/>
      <c r="E97" s="12"/>
      <c r="F97" s="8"/>
      <c r="G97" s="7"/>
      <c r="H97" s="17">
        <f t="shared" si="26"/>
        <v>0</v>
      </c>
      <c r="I97" s="26">
        <f t="shared" si="33"/>
        <v>8005</v>
      </c>
      <c r="J97">
        <v>220</v>
      </c>
      <c r="K97" s="56">
        <f t="shared" si="24"/>
        <v>8225</v>
      </c>
    </row>
    <row r="98" spans="1:11" x14ac:dyDescent="0.35">
      <c r="A98" s="19" t="s">
        <v>3</v>
      </c>
      <c r="B98" s="8"/>
      <c r="C98" s="12">
        <v>6</v>
      </c>
      <c r="D98" s="8"/>
      <c r="E98" s="12"/>
      <c r="F98" s="8"/>
      <c r="G98" s="7"/>
      <c r="H98" s="17">
        <f t="shared" si="26"/>
        <v>6</v>
      </c>
      <c r="I98" s="26">
        <f t="shared" si="33"/>
        <v>8004</v>
      </c>
      <c r="J98">
        <v>220</v>
      </c>
      <c r="K98" s="56">
        <f t="shared" si="24"/>
        <v>8224</v>
      </c>
    </row>
    <row r="99" spans="1:11" x14ac:dyDescent="0.35">
      <c r="A99" s="19" t="s">
        <v>26</v>
      </c>
      <c r="B99" s="8"/>
      <c r="C99" s="12"/>
      <c r="D99" s="8"/>
      <c r="E99" s="12"/>
      <c r="F99" s="8"/>
      <c r="G99" s="7"/>
      <c r="H99" s="17">
        <f t="shared" si="26"/>
        <v>0</v>
      </c>
      <c r="I99" s="26">
        <f t="shared" si="33"/>
        <v>8003</v>
      </c>
      <c r="J99">
        <v>220</v>
      </c>
      <c r="K99" s="56">
        <f t="shared" si="24"/>
        <v>8223</v>
      </c>
    </row>
    <row r="100" spans="1:11" x14ac:dyDescent="0.35">
      <c r="A100" s="19" t="s">
        <v>31</v>
      </c>
      <c r="B100" s="8"/>
      <c r="C100" s="12"/>
      <c r="D100" s="8"/>
      <c r="E100" s="12"/>
      <c r="F100" s="8"/>
      <c r="G100" s="7"/>
      <c r="H100" s="17">
        <f t="shared" si="26"/>
        <v>0</v>
      </c>
      <c r="I100" s="26">
        <f t="shared" si="33"/>
        <v>8002</v>
      </c>
      <c r="J100">
        <v>220</v>
      </c>
      <c r="K100" s="56">
        <f t="shared" si="24"/>
        <v>8222</v>
      </c>
    </row>
    <row r="101" spans="1:11" x14ac:dyDescent="0.35">
      <c r="A101" s="19" t="s">
        <v>4</v>
      </c>
      <c r="B101" s="8">
        <v>1</v>
      </c>
      <c r="C101" s="12">
        <v>1</v>
      </c>
      <c r="D101" s="8"/>
      <c r="E101" s="12"/>
      <c r="F101" s="8"/>
      <c r="G101" s="7"/>
      <c r="H101" s="17">
        <f t="shared" si="26"/>
        <v>2</v>
      </c>
      <c r="I101" s="26">
        <f t="shared" si="33"/>
        <v>8001</v>
      </c>
      <c r="J101">
        <v>220</v>
      </c>
      <c r="K101" s="56">
        <f t="shared" ref="K101:K132" si="34">I101+J101</f>
        <v>8221</v>
      </c>
    </row>
    <row r="102" spans="1:11" x14ac:dyDescent="0.35">
      <c r="A102" s="20" t="s">
        <v>35</v>
      </c>
      <c r="B102" s="36">
        <f t="shared" ref="B102:G102" si="35">SUM(B96:B101)</f>
        <v>1</v>
      </c>
      <c r="C102" s="36">
        <f t="shared" si="35"/>
        <v>7</v>
      </c>
      <c r="D102" s="36">
        <f t="shared" si="35"/>
        <v>0</v>
      </c>
      <c r="E102" s="36">
        <f t="shared" si="35"/>
        <v>0</v>
      </c>
      <c r="F102" s="36">
        <f t="shared" si="35"/>
        <v>0</v>
      </c>
      <c r="G102" s="36">
        <f t="shared" si="35"/>
        <v>0</v>
      </c>
      <c r="H102" s="20">
        <f t="shared" si="26"/>
        <v>8</v>
      </c>
      <c r="I102" s="27">
        <f>H102*1000</f>
        <v>8000</v>
      </c>
      <c r="J102">
        <v>220</v>
      </c>
      <c r="K102" s="56">
        <f t="shared" si="34"/>
        <v>8220</v>
      </c>
    </row>
    <row r="103" spans="1:11" x14ac:dyDescent="0.35">
      <c r="A103" s="21" t="s">
        <v>2</v>
      </c>
      <c r="B103" s="6"/>
      <c r="C103" s="11"/>
      <c r="D103" s="6"/>
      <c r="E103" s="11"/>
      <c r="F103" s="6"/>
      <c r="G103" s="5"/>
      <c r="H103" s="18">
        <f t="shared" si="26"/>
        <v>0</v>
      </c>
      <c r="I103" s="26">
        <f t="shared" ref="I103:I108" si="36">I104+1</f>
        <v>7006</v>
      </c>
      <c r="J103">
        <v>160</v>
      </c>
      <c r="K103" s="56">
        <f t="shared" si="34"/>
        <v>7166</v>
      </c>
    </row>
    <row r="104" spans="1:11" x14ac:dyDescent="0.35">
      <c r="A104" s="19" t="s">
        <v>28</v>
      </c>
      <c r="B104" s="8">
        <v>5</v>
      </c>
      <c r="C104" s="12"/>
      <c r="D104" s="8"/>
      <c r="E104" s="12"/>
      <c r="F104" s="8"/>
      <c r="G104" s="7"/>
      <c r="H104" s="17">
        <f t="shared" si="26"/>
        <v>5</v>
      </c>
      <c r="I104" s="26">
        <f t="shared" si="36"/>
        <v>7005</v>
      </c>
      <c r="J104">
        <v>160</v>
      </c>
      <c r="K104" s="56">
        <f t="shared" si="34"/>
        <v>7165</v>
      </c>
    </row>
    <row r="105" spans="1:11" x14ac:dyDescent="0.35">
      <c r="A105" s="19" t="s">
        <v>3</v>
      </c>
      <c r="B105" s="8"/>
      <c r="C105" s="12"/>
      <c r="D105" s="8"/>
      <c r="E105" s="12"/>
      <c r="F105" s="8"/>
      <c r="G105" s="7"/>
      <c r="H105" s="17">
        <f t="shared" si="26"/>
        <v>0</v>
      </c>
      <c r="I105" s="26">
        <f t="shared" si="36"/>
        <v>7004</v>
      </c>
      <c r="J105">
        <v>160</v>
      </c>
      <c r="K105" s="56">
        <f t="shared" si="34"/>
        <v>7164</v>
      </c>
    </row>
    <row r="106" spans="1:11" x14ac:dyDescent="0.35">
      <c r="A106" s="19" t="s">
        <v>26</v>
      </c>
      <c r="B106" s="8"/>
      <c r="C106" s="12"/>
      <c r="D106" s="8"/>
      <c r="E106" s="12"/>
      <c r="F106" s="8"/>
      <c r="G106" s="7"/>
      <c r="H106" s="17">
        <f t="shared" si="26"/>
        <v>0</v>
      </c>
      <c r="I106" s="26">
        <f t="shared" si="36"/>
        <v>7003</v>
      </c>
      <c r="J106">
        <v>160</v>
      </c>
      <c r="K106" s="56">
        <f t="shared" si="34"/>
        <v>7163</v>
      </c>
    </row>
    <row r="107" spans="1:11" x14ac:dyDescent="0.35">
      <c r="A107" s="19" t="s">
        <v>31</v>
      </c>
      <c r="B107" s="8"/>
      <c r="C107" s="12"/>
      <c r="D107" s="8"/>
      <c r="E107" s="12"/>
      <c r="F107" s="8"/>
      <c r="G107" s="7"/>
      <c r="H107" s="17">
        <f t="shared" ref="H107:H138" si="37">SUM(B107:G107)</f>
        <v>0</v>
      </c>
      <c r="I107" s="26">
        <f t="shared" si="36"/>
        <v>7002</v>
      </c>
      <c r="J107">
        <v>160</v>
      </c>
      <c r="K107" s="56">
        <f t="shared" si="34"/>
        <v>7162</v>
      </c>
    </row>
    <row r="108" spans="1:11" x14ac:dyDescent="0.35">
      <c r="A108" s="19" t="s">
        <v>4</v>
      </c>
      <c r="B108" s="8">
        <v>1</v>
      </c>
      <c r="C108" s="12">
        <v>1</v>
      </c>
      <c r="D108" s="8"/>
      <c r="E108" s="12"/>
      <c r="F108" s="8"/>
      <c r="G108" s="7"/>
      <c r="H108" s="17">
        <f t="shared" si="37"/>
        <v>2</v>
      </c>
      <c r="I108" s="26">
        <f t="shared" si="36"/>
        <v>7001</v>
      </c>
      <c r="J108">
        <v>160</v>
      </c>
      <c r="K108" s="56">
        <f t="shared" si="34"/>
        <v>7161</v>
      </c>
    </row>
    <row r="109" spans="1:11" x14ac:dyDescent="0.35">
      <c r="A109" s="20" t="s">
        <v>36</v>
      </c>
      <c r="B109" s="36">
        <f t="shared" ref="B109:G109" si="38">SUM(B103:B108)</f>
        <v>6</v>
      </c>
      <c r="C109" s="36">
        <f t="shared" si="38"/>
        <v>1</v>
      </c>
      <c r="D109" s="36">
        <f t="shared" si="38"/>
        <v>0</v>
      </c>
      <c r="E109" s="36">
        <f t="shared" si="38"/>
        <v>0</v>
      </c>
      <c r="F109" s="36">
        <f t="shared" si="38"/>
        <v>0</v>
      </c>
      <c r="G109" s="36">
        <f t="shared" si="38"/>
        <v>0</v>
      </c>
      <c r="H109" s="20">
        <f t="shared" si="37"/>
        <v>7</v>
      </c>
      <c r="I109" s="27">
        <f>H109*1000</f>
        <v>7000</v>
      </c>
      <c r="J109">
        <v>160</v>
      </c>
      <c r="K109" s="56">
        <f t="shared" si="34"/>
        <v>7160</v>
      </c>
    </row>
    <row r="110" spans="1:11" x14ac:dyDescent="0.35">
      <c r="A110" s="21" t="s">
        <v>2</v>
      </c>
      <c r="B110" s="6"/>
      <c r="C110" s="11"/>
      <c r="D110" s="6"/>
      <c r="E110" s="11"/>
      <c r="F110" s="6"/>
      <c r="G110" s="5"/>
      <c r="H110" s="18">
        <f t="shared" si="37"/>
        <v>0</v>
      </c>
      <c r="I110" s="26">
        <f t="shared" ref="I110:I115" si="39">I111+1</f>
        <v>5006</v>
      </c>
      <c r="J110">
        <v>230</v>
      </c>
      <c r="K110" s="56">
        <f t="shared" si="34"/>
        <v>5236</v>
      </c>
    </row>
    <row r="111" spans="1:11" x14ac:dyDescent="0.35">
      <c r="A111" s="19" t="s">
        <v>28</v>
      </c>
      <c r="B111" s="8"/>
      <c r="C111" s="12"/>
      <c r="D111" s="8"/>
      <c r="E111" s="12"/>
      <c r="F111" s="8"/>
      <c r="G111" s="7"/>
      <c r="H111" s="17">
        <f t="shared" si="37"/>
        <v>0</v>
      </c>
      <c r="I111" s="26">
        <f t="shared" si="39"/>
        <v>5005</v>
      </c>
      <c r="J111">
        <v>230</v>
      </c>
      <c r="K111" s="56">
        <f t="shared" si="34"/>
        <v>5235</v>
      </c>
    </row>
    <row r="112" spans="1:11" x14ac:dyDescent="0.35">
      <c r="A112" s="19" t="s">
        <v>3</v>
      </c>
      <c r="B112" s="8"/>
      <c r="C112" s="12">
        <v>3</v>
      </c>
      <c r="D112" s="8"/>
      <c r="E112" s="12"/>
      <c r="F112" s="8"/>
      <c r="G112" s="7"/>
      <c r="H112" s="17">
        <f t="shared" si="37"/>
        <v>3</v>
      </c>
      <c r="I112" s="26">
        <f t="shared" si="39"/>
        <v>5004</v>
      </c>
      <c r="J112">
        <v>230</v>
      </c>
      <c r="K112" s="56">
        <f t="shared" si="34"/>
        <v>5234</v>
      </c>
    </row>
    <row r="113" spans="1:11" x14ac:dyDescent="0.35">
      <c r="A113" s="19" t="s">
        <v>26</v>
      </c>
      <c r="B113" s="8"/>
      <c r="C113" s="12"/>
      <c r="D113" s="8"/>
      <c r="E113" s="12"/>
      <c r="F113" s="8"/>
      <c r="G113" s="7"/>
      <c r="H113" s="17">
        <f t="shared" si="37"/>
        <v>0</v>
      </c>
      <c r="I113" s="26">
        <f t="shared" si="39"/>
        <v>5003</v>
      </c>
      <c r="J113">
        <v>230</v>
      </c>
      <c r="K113" s="56">
        <f t="shared" si="34"/>
        <v>5233</v>
      </c>
    </row>
    <row r="114" spans="1:11" x14ac:dyDescent="0.35">
      <c r="A114" s="19" t="s">
        <v>31</v>
      </c>
      <c r="B114" s="8"/>
      <c r="C114" s="12"/>
      <c r="D114" s="8"/>
      <c r="E114" s="12"/>
      <c r="F114" s="8"/>
      <c r="G114" s="7"/>
      <c r="H114" s="17">
        <f t="shared" si="37"/>
        <v>0</v>
      </c>
      <c r="I114" s="26">
        <f t="shared" si="39"/>
        <v>5002</v>
      </c>
      <c r="J114">
        <v>230</v>
      </c>
      <c r="K114" s="56">
        <f t="shared" si="34"/>
        <v>5232</v>
      </c>
    </row>
    <row r="115" spans="1:11" x14ac:dyDescent="0.35">
      <c r="A115" s="19" t="s">
        <v>4</v>
      </c>
      <c r="B115" s="8">
        <v>1</v>
      </c>
      <c r="C115" s="12">
        <v>1</v>
      </c>
      <c r="D115" s="8"/>
      <c r="E115" s="12"/>
      <c r="F115" s="8"/>
      <c r="G115" s="7"/>
      <c r="H115" s="17">
        <f t="shared" si="37"/>
        <v>2</v>
      </c>
      <c r="I115" s="26">
        <f t="shared" si="39"/>
        <v>5001</v>
      </c>
      <c r="J115">
        <v>230</v>
      </c>
      <c r="K115" s="56">
        <f t="shared" si="34"/>
        <v>5231</v>
      </c>
    </row>
    <row r="116" spans="1:11" x14ac:dyDescent="0.35">
      <c r="A116" s="20" t="s">
        <v>7</v>
      </c>
      <c r="B116" s="36">
        <f t="shared" ref="B116:G116" si="40">SUM(B110:B115)</f>
        <v>1</v>
      </c>
      <c r="C116" s="36">
        <f t="shared" si="40"/>
        <v>4</v>
      </c>
      <c r="D116" s="36">
        <f t="shared" si="40"/>
        <v>0</v>
      </c>
      <c r="E116" s="36">
        <f t="shared" si="40"/>
        <v>0</v>
      </c>
      <c r="F116" s="36">
        <f t="shared" si="40"/>
        <v>0</v>
      </c>
      <c r="G116" s="36">
        <f t="shared" si="40"/>
        <v>0</v>
      </c>
      <c r="H116" s="20">
        <f t="shared" si="37"/>
        <v>5</v>
      </c>
      <c r="I116" s="27">
        <f>H116*1000</f>
        <v>5000</v>
      </c>
      <c r="J116">
        <v>230</v>
      </c>
      <c r="K116" s="56">
        <f t="shared" si="34"/>
        <v>5230</v>
      </c>
    </row>
    <row r="117" spans="1:11" x14ac:dyDescent="0.35">
      <c r="A117" s="21" t="s">
        <v>2</v>
      </c>
      <c r="B117" s="6">
        <v>3</v>
      </c>
      <c r="C117" s="11"/>
      <c r="D117" s="6"/>
      <c r="E117" s="11"/>
      <c r="F117" s="6"/>
      <c r="G117" s="5"/>
      <c r="H117" s="18">
        <f t="shared" si="37"/>
        <v>3</v>
      </c>
      <c r="I117" s="26">
        <f t="shared" ref="I117:I122" si="41">I118+1</f>
        <v>5006</v>
      </c>
      <c r="J117">
        <v>170</v>
      </c>
      <c r="K117" s="56">
        <f t="shared" si="34"/>
        <v>5176</v>
      </c>
    </row>
    <row r="118" spans="1:11" x14ac:dyDescent="0.35">
      <c r="A118" s="19" t="s">
        <v>28</v>
      </c>
      <c r="B118" s="8"/>
      <c r="C118" s="12"/>
      <c r="D118" s="8"/>
      <c r="E118" s="12"/>
      <c r="F118" s="8"/>
      <c r="G118" s="7"/>
      <c r="H118" s="17">
        <f t="shared" si="37"/>
        <v>0</v>
      </c>
      <c r="I118" s="26">
        <f t="shared" si="41"/>
        <v>5005</v>
      </c>
      <c r="J118">
        <v>170</v>
      </c>
      <c r="K118" s="56">
        <f t="shared" si="34"/>
        <v>5175</v>
      </c>
    </row>
    <row r="119" spans="1:11" x14ac:dyDescent="0.35">
      <c r="A119" s="19" t="s">
        <v>3</v>
      </c>
      <c r="B119" s="8"/>
      <c r="C119" s="12"/>
      <c r="D119" s="8"/>
      <c r="E119" s="12"/>
      <c r="F119" s="8"/>
      <c r="G119" s="7"/>
      <c r="H119" s="17">
        <f t="shared" si="37"/>
        <v>0</v>
      </c>
      <c r="I119" s="26">
        <f t="shared" si="41"/>
        <v>5004</v>
      </c>
      <c r="J119">
        <v>170</v>
      </c>
      <c r="K119" s="56">
        <f t="shared" si="34"/>
        <v>5174</v>
      </c>
    </row>
    <row r="120" spans="1:11" x14ac:dyDescent="0.35">
      <c r="A120" s="19" t="s">
        <v>26</v>
      </c>
      <c r="B120" s="8"/>
      <c r="C120" s="12"/>
      <c r="D120" s="8"/>
      <c r="E120" s="12"/>
      <c r="F120" s="8"/>
      <c r="G120" s="7"/>
      <c r="H120" s="17">
        <f t="shared" si="37"/>
        <v>0</v>
      </c>
      <c r="I120" s="26">
        <f t="shared" si="41"/>
        <v>5003</v>
      </c>
      <c r="J120">
        <v>170</v>
      </c>
      <c r="K120" s="56">
        <f t="shared" si="34"/>
        <v>5173</v>
      </c>
    </row>
    <row r="121" spans="1:11" x14ac:dyDescent="0.35">
      <c r="A121" s="19" t="s">
        <v>31</v>
      </c>
      <c r="B121" s="8"/>
      <c r="C121" s="12"/>
      <c r="D121" s="8"/>
      <c r="E121" s="12"/>
      <c r="F121" s="8"/>
      <c r="G121" s="7"/>
      <c r="H121" s="17">
        <f t="shared" si="37"/>
        <v>0</v>
      </c>
      <c r="I121" s="26">
        <f t="shared" si="41"/>
        <v>5002</v>
      </c>
      <c r="J121">
        <v>170</v>
      </c>
      <c r="K121" s="56">
        <f t="shared" si="34"/>
        <v>5172</v>
      </c>
    </row>
    <row r="122" spans="1:11" x14ac:dyDescent="0.35">
      <c r="A122" s="19" t="s">
        <v>4</v>
      </c>
      <c r="B122" s="8">
        <v>1</v>
      </c>
      <c r="C122" s="12">
        <v>1</v>
      </c>
      <c r="D122" s="8"/>
      <c r="E122" s="12"/>
      <c r="F122" s="8"/>
      <c r="G122" s="7"/>
      <c r="H122" s="17">
        <f t="shared" si="37"/>
        <v>2</v>
      </c>
      <c r="I122" s="26">
        <f t="shared" si="41"/>
        <v>5001</v>
      </c>
      <c r="J122">
        <v>170</v>
      </c>
      <c r="K122" s="56">
        <f t="shared" si="34"/>
        <v>5171</v>
      </c>
    </row>
    <row r="123" spans="1:11" x14ac:dyDescent="0.35">
      <c r="A123" s="20" t="s">
        <v>34</v>
      </c>
      <c r="B123" s="36">
        <f t="shared" ref="B123:G123" si="42">SUM(B117:B122)</f>
        <v>4</v>
      </c>
      <c r="C123" s="36">
        <f t="shared" si="42"/>
        <v>1</v>
      </c>
      <c r="D123" s="36">
        <f t="shared" si="42"/>
        <v>0</v>
      </c>
      <c r="E123" s="36">
        <f t="shared" si="42"/>
        <v>0</v>
      </c>
      <c r="F123" s="36">
        <f t="shared" si="42"/>
        <v>0</v>
      </c>
      <c r="G123" s="36">
        <f t="shared" si="42"/>
        <v>0</v>
      </c>
      <c r="H123" s="20">
        <f t="shared" si="37"/>
        <v>5</v>
      </c>
      <c r="I123" s="27">
        <f>H123*1000</f>
        <v>5000</v>
      </c>
      <c r="J123">
        <v>170</v>
      </c>
      <c r="K123" s="56">
        <f t="shared" si="34"/>
        <v>5170</v>
      </c>
    </row>
    <row r="124" spans="1:11" x14ac:dyDescent="0.35">
      <c r="A124" s="21" t="s">
        <v>2</v>
      </c>
      <c r="B124" s="6"/>
      <c r="C124" s="11"/>
      <c r="D124" s="6"/>
      <c r="E124" s="11"/>
      <c r="F124" s="6"/>
      <c r="G124" s="5"/>
      <c r="H124" s="18">
        <f t="shared" si="37"/>
        <v>0</v>
      </c>
      <c r="I124" s="26">
        <f t="shared" ref="I124:I129" si="43">I125+1</f>
        <v>4006</v>
      </c>
      <c r="J124">
        <v>190</v>
      </c>
      <c r="K124" s="56">
        <f t="shared" si="34"/>
        <v>4196</v>
      </c>
    </row>
    <row r="125" spans="1:11" x14ac:dyDescent="0.35">
      <c r="A125" s="19" t="s">
        <v>28</v>
      </c>
      <c r="B125" s="8"/>
      <c r="C125" s="12"/>
      <c r="D125" s="8"/>
      <c r="E125" s="12"/>
      <c r="F125" s="8"/>
      <c r="G125" s="7"/>
      <c r="H125" s="17">
        <f t="shared" si="37"/>
        <v>0</v>
      </c>
      <c r="I125" s="26">
        <f t="shared" si="43"/>
        <v>4005</v>
      </c>
      <c r="J125">
        <v>190</v>
      </c>
      <c r="K125" s="56">
        <f t="shared" si="34"/>
        <v>4195</v>
      </c>
    </row>
    <row r="126" spans="1:11" x14ac:dyDescent="0.35">
      <c r="A126" s="19" t="s">
        <v>3</v>
      </c>
      <c r="B126" s="8"/>
      <c r="C126" s="12">
        <v>2</v>
      </c>
      <c r="D126" s="8"/>
      <c r="E126" s="12"/>
      <c r="F126" s="8"/>
      <c r="G126" s="7"/>
      <c r="H126" s="17">
        <f t="shared" si="37"/>
        <v>2</v>
      </c>
      <c r="I126" s="26">
        <f t="shared" si="43"/>
        <v>4004</v>
      </c>
      <c r="J126">
        <v>190</v>
      </c>
      <c r="K126" s="56">
        <f t="shared" si="34"/>
        <v>4194</v>
      </c>
    </row>
    <row r="127" spans="1:11" x14ac:dyDescent="0.35">
      <c r="A127" s="19" t="s">
        <v>26</v>
      </c>
      <c r="B127" s="8"/>
      <c r="C127" s="12"/>
      <c r="D127" s="8"/>
      <c r="E127" s="12"/>
      <c r="F127" s="8"/>
      <c r="G127" s="7"/>
      <c r="H127" s="17">
        <f t="shared" si="37"/>
        <v>0</v>
      </c>
      <c r="I127" s="26">
        <f t="shared" si="43"/>
        <v>4003</v>
      </c>
      <c r="J127">
        <v>190</v>
      </c>
      <c r="K127" s="56">
        <f t="shared" si="34"/>
        <v>4193</v>
      </c>
    </row>
    <row r="128" spans="1:11" x14ac:dyDescent="0.35">
      <c r="A128" s="19" t="s">
        <v>31</v>
      </c>
      <c r="B128" s="8"/>
      <c r="C128" s="12"/>
      <c r="D128" s="8"/>
      <c r="E128" s="12"/>
      <c r="F128" s="8"/>
      <c r="G128" s="7"/>
      <c r="H128" s="17">
        <f t="shared" si="37"/>
        <v>0</v>
      </c>
      <c r="I128" s="26">
        <f t="shared" si="43"/>
        <v>4002</v>
      </c>
      <c r="J128">
        <v>190</v>
      </c>
      <c r="K128" s="56">
        <f t="shared" si="34"/>
        <v>4192</v>
      </c>
    </row>
    <row r="129" spans="1:11" x14ac:dyDescent="0.35">
      <c r="A129" s="19" t="s">
        <v>4</v>
      </c>
      <c r="B129" s="8">
        <v>1</v>
      </c>
      <c r="C129" s="12">
        <v>1</v>
      </c>
      <c r="D129" s="8"/>
      <c r="E129" s="12"/>
      <c r="F129" s="8"/>
      <c r="G129" s="7"/>
      <c r="H129" s="17">
        <f t="shared" si="37"/>
        <v>2</v>
      </c>
      <c r="I129" s="26">
        <f t="shared" si="43"/>
        <v>4001</v>
      </c>
      <c r="J129">
        <v>190</v>
      </c>
      <c r="K129" s="56">
        <f t="shared" si="34"/>
        <v>4191</v>
      </c>
    </row>
    <row r="130" spans="1:11" x14ac:dyDescent="0.35">
      <c r="A130" s="20" t="s">
        <v>39</v>
      </c>
      <c r="B130" s="36">
        <f t="shared" ref="B130:G130" si="44">SUM(B124:B129)</f>
        <v>1</v>
      </c>
      <c r="C130" s="36">
        <f t="shared" si="44"/>
        <v>3</v>
      </c>
      <c r="D130" s="36">
        <f t="shared" si="44"/>
        <v>0</v>
      </c>
      <c r="E130" s="36">
        <f t="shared" si="44"/>
        <v>0</v>
      </c>
      <c r="F130" s="36">
        <f t="shared" si="44"/>
        <v>0</v>
      </c>
      <c r="G130" s="36">
        <f t="shared" si="44"/>
        <v>0</v>
      </c>
      <c r="H130" s="20">
        <f t="shared" si="37"/>
        <v>4</v>
      </c>
      <c r="I130" s="27">
        <f>H130*1000</f>
        <v>4000</v>
      </c>
      <c r="J130">
        <v>190</v>
      </c>
      <c r="K130" s="56">
        <f t="shared" si="34"/>
        <v>4190</v>
      </c>
    </row>
    <row r="131" spans="1:11" x14ac:dyDescent="0.35">
      <c r="A131" s="21" t="s">
        <v>2</v>
      </c>
      <c r="B131" s="6">
        <v>2</v>
      </c>
      <c r="C131" s="11"/>
      <c r="D131" s="6"/>
      <c r="E131" s="11"/>
      <c r="F131" s="6"/>
      <c r="G131" s="5"/>
      <c r="H131" s="18">
        <f t="shared" si="37"/>
        <v>2</v>
      </c>
      <c r="I131" s="26">
        <f t="shared" ref="I131:I136" si="45">I132+1</f>
        <v>4006</v>
      </c>
      <c r="J131">
        <v>80</v>
      </c>
      <c r="K131" s="56">
        <f t="shared" si="34"/>
        <v>4086</v>
      </c>
    </row>
    <row r="132" spans="1:11" x14ac:dyDescent="0.35">
      <c r="A132" s="19" t="s">
        <v>28</v>
      </c>
      <c r="B132" s="8"/>
      <c r="C132" s="12"/>
      <c r="D132" s="8"/>
      <c r="E132" s="12"/>
      <c r="F132" s="8"/>
      <c r="G132" s="7"/>
      <c r="H132" s="17">
        <f t="shared" si="37"/>
        <v>0</v>
      </c>
      <c r="I132" s="26">
        <f t="shared" si="45"/>
        <v>4005</v>
      </c>
      <c r="J132">
        <v>80</v>
      </c>
      <c r="K132" s="56">
        <f t="shared" si="34"/>
        <v>4085</v>
      </c>
    </row>
    <row r="133" spans="1:11" x14ac:dyDescent="0.35">
      <c r="A133" s="19" t="s">
        <v>3</v>
      </c>
      <c r="B133" s="8"/>
      <c r="C133" s="12"/>
      <c r="D133" s="8"/>
      <c r="E133" s="12"/>
      <c r="F133" s="8"/>
      <c r="G133" s="7"/>
      <c r="H133" s="17">
        <f t="shared" si="37"/>
        <v>0</v>
      </c>
      <c r="I133" s="26">
        <f t="shared" si="45"/>
        <v>4004</v>
      </c>
      <c r="J133">
        <v>80</v>
      </c>
      <c r="K133" s="56">
        <f t="shared" ref="K133:K164" si="46">I133+J133</f>
        <v>4084</v>
      </c>
    </row>
    <row r="134" spans="1:11" x14ac:dyDescent="0.35">
      <c r="A134" s="19" t="s">
        <v>26</v>
      </c>
      <c r="B134" s="8"/>
      <c r="C134" s="12"/>
      <c r="D134" s="8"/>
      <c r="E134" s="12"/>
      <c r="F134" s="8"/>
      <c r="G134" s="7"/>
      <c r="H134" s="17">
        <f t="shared" si="37"/>
        <v>0</v>
      </c>
      <c r="I134" s="26">
        <f t="shared" si="45"/>
        <v>4003</v>
      </c>
      <c r="J134">
        <v>80</v>
      </c>
      <c r="K134" s="56">
        <f t="shared" si="46"/>
        <v>4083</v>
      </c>
    </row>
    <row r="135" spans="1:11" x14ac:dyDescent="0.35">
      <c r="A135" s="19" t="s">
        <v>31</v>
      </c>
      <c r="B135" s="8"/>
      <c r="C135" s="12"/>
      <c r="D135" s="8"/>
      <c r="E135" s="12"/>
      <c r="F135" s="8"/>
      <c r="G135" s="7"/>
      <c r="H135" s="17">
        <f t="shared" si="37"/>
        <v>0</v>
      </c>
      <c r="I135" s="26">
        <f t="shared" si="45"/>
        <v>4002</v>
      </c>
      <c r="J135">
        <v>80</v>
      </c>
      <c r="K135" s="56">
        <f t="shared" si="46"/>
        <v>4082</v>
      </c>
    </row>
    <row r="136" spans="1:11" x14ac:dyDescent="0.35">
      <c r="A136" s="19" t="s">
        <v>4</v>
      </c>
      <c r="B136" s="8">
        <v>1</v>
      </c>
      <c r="C136" s="12">
        <v>1</v>
      </c>
      <c r="D136" s="8"/>
      <c r="E136" s="12"/>
      <c r="F136" s="8"/>
      <c r="G136" s="7"/>
      <c r="H136" s="17">
        <f t="shared" si="37"/>
        <v>2</v>
      </c>
      <c r="I136" s="26">
        <f t="shared" si="45"/>
        <v>4001</v>
      </c>
      <c r="J136">
        <v>80</v>
      </c>
      <c r="K136" s="56">
        <f t="shared" si="46"/>
        <v>4081</v>
      </c>
    </row>
    <row r="137" spans="1:11" x14ac:dyDescent="0.35">
      <c r="A137" s="20" t="s">
        <v>37</v>
      </c>
      <c r="B137" s="36">
        <f t="shared" ref="B137:G137" si="47">SUM(B131:B136)</f>
        <v>3</v>
      </c>
      <c r="C137" s="36">
        <f t="shared" si="47"/>
        <v>1</v>
      </c>
      <c r="D137" s="36">
        <f t="shared" si="47"/>
        <v>0</v>
      </c>
      <c r="E137" s="36">
        <f t="shared" si="47"/>
        <v>0</v>
      </c>
      <c r="F137" s="36">
        <f t="shared" si="47"/>
        <v>0</v>
      </c>
      <c r="G137" s="36">
        <f t="shared" si="47"/>
        <v>0</v>
      </c>
      <c r="H137" s="20">
        <f t="shared" si="37"/>
        <v>4</v>
      </c>
      <c r="I137" s="27">
        <f>H137*1000</f>
        <v>4000</v>
      </c>
      <c r="J137">
        <v>80</v>
      </c>
      <c r="K137" s="56">
        <f t="shared" si="46"/>
        <v>4080</v>
      </c>
    </row>
    <row r="138" spans="1:11" x14ac:dyDescent="0.35">
      <c r="A138" s="21" t="s">
        <v>2</v>
      </c>
      <c r="B138" s="6"/>
      <c r="C138" s="11"/>
      <c r="D138" s="6"/>
      <c r="E138" s="11"/>
      <c r="F138" s="6"/>
      <c r="G138" s="5"/>
      <c r="H138" s="18">
        <f t="shared" si="37"/>
        <v>0</v>
      </c>
      <c r="I138" s="26">
        <f t="shared" ref="I138:I143" si="48">I139+1</f>
        <v>3006</v>
      </c>
      <c r="J138">
        <v>110</v>
      </c>
      <c r="K138" s="56">
        <f t="shared" si="46"/>
        <v>3116</v>
      </c>
    </row>
    <row r="139" spans="1:11" x14ac:dyDescent="0.35">
      <c r="A139" s="19" t="s">
        <v>28</v>
      </c>
      <c r="B139" s="8"/>
      <c r="C139" s="12"/>
      <c r="D139" s="8"/>
      <c r="E139" s="12"/>
      <c r="F139" s="8"/>
      <c r="G139" s="7"/>
      <c r="H139" s="17">
        <f t="shared" ref="H139:H170" si="49">SUM(B139:G139)</f>
        <v>0</v>
      </c>
      <c r="I139" s="26">
        <f t="shared" si="48"/>
        <v>3005</v>
      </c>
      <c r="J139">
        <v>110</v>
      </c>
      <c r="K139" s="56">
        <f t="shared" si="46"/>
        <v>3115</v>
      </c>
    </row>
    <row r="140" spans="1:11" x14ac:dyDescent="0.35">
      <c r="A140" s="19" t="s">
        <v>3</v>
      </c>
      <c r="B140" s="8"/>
      <c r="C140" s="12"/>
      <c r="D140" s="8"/>
      <c r="E140" s="12"/>
      <c r="F140" s="8"/>
      <c r="G140" s="7"/>
      <c r="H140" s="17">
        <f t="shared" si="49"/>
        <v>0</v>
      </c>
      <c r="I140" s="26">
        <f t="shared" si="48"/>
        <v>3004</v>
      </c>
      <c r="J140">
        <v>110</v>
      </c>
      <c r="K140" s="56">
        <f t="shared" si="46"/>
        <v>3114</v>
      </c>
    </row>
    <row r="141" spans="1:11" x14ac:dyDescent="0.35">
      <c r="A141" s="19" t="s">
        <v>26</v>
      </c>
      <c r="B141" s="8"/>
      <c r="C141" s="12">
        <v>1</v>
      </c>
      <c r="D141" s="8"/>
      <c r="E141" s="12"/>
      <c r="F141" s="8"/>
      <c r="G141" s="7"/>
      <c r="H141" s="17">
        <f t="shared" si="49"/>
        <v>1</v>
      </c>
      <c r="I141" s="26">
        <f t="shared" si="48"/>
        <v>3003</v>
      </c>
      <c r="J141">
        <v>110</v>
      </c>
      <c r="K141" s="56">
        <f t="shared" si="46"/>
        <v>3113</v>
      </c>
    </row>
    <row r="142" spans="1:11" x14ac:dyDescent="0.35">
      <c r="A142" s="19" t="s">
        <v>31</v>
      </c>
      <c r="B142" s="8"/>
      <c r="C142" s="12"/>
      <c r="D142" s="8"/>
      <c r="E142" s="12"/>
      <c r="F142" s="8"/>
      <c r="G142" s="7"/>
      <c r="H142" s="17">
        <f t="shared" si="49"/>
        <v>0</v>
      </c>
      <c r="I142" s="26">
        <f t="shared" si="48"/>
        <v>3002</v>
      </c>
      <c r="J142">
        <v>110</v>
      </c>
      <c r="K142" s="56">
        <f t="shared" si="46"/>
        <v>3112</v>
      </c>
    </row>
    <row r="143" spans="1:11" x14ac:dyDescent="0.35">
      <c r="A143" s="19" t="s">
        <v>4</v>
      </c>
      <c r="B143" s="8">
        <v>1</v>
      </c>
      <c r="C143" s="12">
        <v>1</v>
      </c>
      <c r="D143" s="8"/>
      <c r="E143" s="12"/>
      <c r="F143" s="8"/>
      <c r="G143" s="7"/>
      <c r="H143" s="17">
        <f t="shared" si="49"/>
        <v>2</v>
      </c>
      <c r="I143" s="26">
        <f t="shared" si="48"/>
        <v>3001</v>
      </c>
      <c r="J143">
        <v>110</v>
      </c>
      <c r="K143" s="56">
        <f t="shared" si="46"/>
        <v>3111</v>
      </c>
    </row>
    <row r="144" spans="1:11" x14ac:dyDescent="0.35">
      <c r="A144" s="20" t="s">
        <v>8</v>
      </c>
      <c r="B144" s="36">
        <f t="shared" ref="B144:G144" si="50">SUM(B138:B143)</f>
        <v>1</v>
      </c>
      <c r="C144" s="36">
        <f t="shared" si="50"/>
        <v>2</v>
      </c>
      <c r="D144" s="36">
        <f t="shared" si="50"/>
        <v>0</v>
      </c>
      <c r="E144" s="36">
        <f t="shared" si="50"/>
        <v>0</v>
      </c>
      <c r="F144" s="36">
        <f t="shared" si="50"/>
        <v>0</v>
      </c>
      <c r="G144" s="36">
        <f t="shared" si="50"/>
        <v>0</v>
      </c>
      <c r="H144" s="20">
        <f t="shared" si="49"/>
        <v>3</v>
      </c>
      <c r="I144" s="27">
        <f>H144*1000</f>
        <v>3000</v>
      </c>
      <c r="J144">
        <v>110</v>
      </c>
      <c r="K144" s="56">
        <f t="shared" si="46"/>
        <v>3110</v>
      </c>
    </row>
    <row r="145" spans="1:11" x14ac:dyDescent="0.35">
      <c r="A145" s="21" t="s">
        <v>2</v>
      </c>
      <c r="B145" s="6"/>
      <c r="C145" s="11"/>
      <c r="D145" s="8"/>
      <c r="E145" s="11"/>
      <c r="F145" s="6"/>
      <c r="G145" s="5"/>
      <c r="H145" s="18">
        <f t="shared" si="49"/>
        <v>0</v>
      </c>
      <c r="I145" s="26">
        <f>I151+5</f>
        <v>2005</v>
      </c>
      <c r="K145" s="56">
        <f t="shared" si="46"/>
        <v>2005</v>
      </c>
    </row>
    <row r="146" spans="1:11" x14ac:dyDescent="0.35">
      <c r="A146" s="19" t="s">
        <v>28</v>
      </c>
      <c r="B146" s="8"/>
      <c r="C146" s="12"/>
      <c r="D146" s="8"/>
      <c r="E146" s="12"/>
      <c r="F146" s="8"/>
      <c r="G146" s="7"/>
      <c r="H146" s="17">
        <f t="shared" si="49"/>
        <v>0</v>
      </c>
      <c r="I146" s="26">
        <f>I147+1</f>
        <v>2005</v>
      </c>
      <c r="K146" s="56">
        <f t="shared" si="46"/>
        <v>2005</v>
      </c>
    </row>
    <row r="147" spans="1:11" x14ac:dyDescent="0.35">
      <c r="A147" s="19" t="s">
        <v>3</v>
      </c>
      <c r="B147" s="8"/>
      <c r="C147" s="12"/>
      <c r="D147" s="8"/>
      <c r="E147" s="12"/>
      <c r="F147" s="8"/>
      <c r="G147" s="7"/>
      <c r="H147" s="17">
        <f t="shared" si="49"/>
        <v>0</v>
      </c>
      <c r="I147" s="26">
        <f>I148+1</f>
        <v>2004</v>
      </c>
      <c r="K147" s="56">
        <f t="shared" si="46"/>
        <v>2004</v>
      </c>
    </row>
    <row r="148" spans="1:11" x14ac:dyDescent="0.35">
      <c r="A148" s="19" t="s">
        <v>26</v>
      </c>
      <c r="B148" s="8"/>
      <c r="C148" s="12"/>
      <c r="D148" s="8"/>
      <c r="E148" s="12"/>
      <c r="F148" s="8"/>
      <c r="G148" s="7"/>
      <c r="H148" s="17">
        <f t="shared" si="49"/>
        <v>0</v>
      </c>
      <c r="I148" s="26">
        <f>I149+1</f>
        <v>2003</v>
      </c>
      <c r="K148" s="56">
        <f t="shared" si="46"/>
        <v>2003</v>
      </c>
    </row>
    <row r="149" spans="1:11" x14ac:dyDescent="0.35">
      <c r="A149" s="19" t="s">
        <v>31</v>
      </c>
      <c r="B149" s="8"/>
      <c r="C149" s="12"/>
      <c r="D149" s="8"/>
      <c r="E149" s="12"/>
      <c r="F149" s="8"/>
      <c r="G149" s="7"/>
      <c r="H149" s="17">
        <f t="shared" si="49"/>
        <v>0</v>
      </c>
      <c r="I149" s="26">
        <f>I150+1</f>
        <v>2002</v>
      </c>
      <c r="K149" s="56">
        <f t="shared" si="46"/>
        <v>2002</v>
      </c>
    </row>
    <row r="150" spans="1:11" x14ac:dyDescent="0.35">
      <c r="A150" s="19" t="s">
        <v>4</v>
      </c>
      <c r="B150" s="8">
        <v>1</v>
      </c>
      <c r="C150" s="12">
        <v>1</v>
      </c>
      <c r="D150" s="8"/>
      <c r="E150" s="12"/>
      <c r="F150" s="8"/>
      <c r="G150" s="7"/>
      <c r="H150" s="17">
        <f t="shared" si="49"/>
        <v>2</v>
      </c>
      <c r="I150" s="26">
        <f>I151+1</f>
        <v>2001</v>
      </c>
      <c r="K150" s="56">
        <f t="shared" si="46"/>
        <v>2001</v>
      </c>
    </row>
    <row r="151" spans="1:11" x14ac:dyDescent="0.35">
      <c r="A151" s="20" t="s">
        <v>9</v>
      </c>
      <c r="B151" s="36">
        <f t="shared" ref="B151:G151" si="51">SUM(B145:B150)</f>
        <v>1</v>
      </c>
      <c r="C151" s="36">
        <f t="shared" si="51"/>
        <v>1</v>
      </c>
      <c r="D151" s="36">
        <f t="shared" si="51"/>
        <v>0</v>
      </c>
      <c r="E151" s="36">
        <f t="shared" si="51"/>
        <v>0</v>
      </c>
      <c r="F151" s="36">
        <f t="shared" si="51"/>
        <v>0</v>
      </c>
      <c r="G151" s="36">
        <f t="shared" si="51"/>
        <v>0</v>
      </c>
      <c r="H151" s="20">
        <f t="shared" si="49"/>
        <v>2</v>
      </c>
      <c r="I151" s="27">
        <f>H151*1000</f>
        <v>2000</v>
      </c>
      <c r="K151" s="56">
        <f t="shared" si="46"/>
        <v>2000</v>
      </c>
    </row>
    <row r="152" spans="1:11" x14ac:dyDescent="0.35">
      <c r="A152" s="21" t="s">
        <v>2</v>
      </c>
      <c r="B152" s="6"/>
      <c r="C152" s="11"/>
      <c r="D152" s="6"/>
      <c r="E152" s="11"/>
      <c r="F152" s="6"/>
      <c r="G152" s="5"/>
      <c r="H152" s="18">
        <f t="shared" si="49"/>
        <v>0</v>
      </c>
      <c r="I152" s="27"/>
      <c r="K152" s="56"/>
    </row>
    <row r="153" spans="1:11" x14ac:dyDescent="0.35">
      <c r="A153" s="19" t="s">
        <v>28</v>
      </c>
      <c r="B153" s="8"/>
      <c r="C153" s="12"/>
      <c r="D153" s="8"/>
      <c r="E153" s="12"/>
      <c r="F153" s="8"/>
      <c r="G153" s="7"/>
      <c r="H153" s="17">
        <f t="shared" si="49"/>
        <v>0</v>
      </c>
      <c r="I153" s="27"/>
      <c r="K153" s="56"/>
    </row>
    <row r="154" spans="1:11" x14ac:dyDescent="0.35">
      <c r="A154" s="19" t="s">
        <v>3</v>
      </c>
      <c r="B154" s="8"/>
      <c r="C154" s="12"/>
      <c r="D154" s="8"/>
      <c r="E154" s="12"/>
      <c r="F154" s="8"/>
      <c r="G154" s="7"/>
      <c r="H154" s="17">
        <f t="shared" si="49"/>
        <v>0</v>
      </c>
      <c r="I154" s="27"/>
      <c r="K154" s="56"/>
    </row>
    <row r="155" spans="1:11" x14ac:dyDescent="0.35">
      <c r="A155" s="19" t="s">
        <v>26</v>
      </c>
      <c r="B155" s="8"/>
      <c r="C155" s="12"/>
      <c r="D155" s="8"/>
      <c r="E155" s="12"/>
      <c r="F155" s="8"/>
      <c r="G155" s="7"/>
      <c r="H155" s="17">
        <f t="shared" si="49"/>
        <v>0</v>
      </c>
      <c r="I155" s="27"/>
      <c r="K155" s="56"/>
    </row>
    <row r="156" spans="1:11" x14ac:dyDescent="0.35">
      <c r="A156" s="19" t="s">
        <v>31</v>
      </c>
      <c r="B156" s="8"/>
      <c r="C156" s="12"/>
      <c r="D156" s="8"/>
      <c r="E156" s="12"/>
      <c r="F156" s="8"/>
      <c r="G156" s="7"/>
      <c r="H156" s="17">
        <f t="shared" si="49"/>
        <v>0</v>
      </c>
      <c r="I156" s="27"/>
      <c r="K156" s="56"/>
    </row>
    <row r="157" spans="1:11" x14ac:dyDescent="0.35">
      <c r="A157" s="19" t="s">
        <v>4</v>
      </c>
      <c r="B157" s="8">
        <v>1</v>
      </c>
      <c r="C157" s="12">
        <v>1</v>
      </c>
      <c r="D157" s="8"/>
      <c r="E157" s="12"/>
      <c r="F157" s="8"/>
      <c r="G157" s="7"/>
      <c r="H157" s="17">
        <f t="shared" si="49"/>
        <v>2</v>
      </c>
      <c r="I157" s="27"/>
      <c r="K157" s="56"/>
    </row>
    <row r="158" spans="1:11" x14ac:dyDescent="0.35">
      <c r="A158" s="20" t="s">
        <v>40</v>
      </c>
      <c r="B158" s="36">
        <f t="shared" ref="B158:G158" si="52">SUM(B152:B157)</f>
        <v>1</v>
      </c>
      <c r="C158" s="36">
        <f t="shared" si="52"/>
        <v>1</v>
      </c>
      <c r="D158" s="36">
        <f t="shared" si="52"/>
        <v>0</v>
      </c>
      <c r="E158" s="36">
        <f t="shared" si="52"/>
        <v>0</v>
      </c>
      <c r="F158" s="36">
        <f t="shared" si="52"/>
        <v>0</v>
      </c>
      <c r="G158" s="36">
        <f t="shared" si="52"/>
        <v>0</v>
      </c>
      <c r="H158" s="20">
        <f t="shared" si="49"/>
        <v>2</v>
      </c>
      <c r="I158" s="27"/>
      <c r="K158" s="56"/>
    </row>
    <row r="159" spans="1:11" x14ac:dyDescent="0.35">
      <c r="C159" s="64"/>
      <c r="K159" s="56"/>
    </row>
    <row r="160" spans="1:11" x14ac:dyDescent="0.35">
      <c r="K160" s="56"/>
    </row>
    <row r="161" spans="11:11" x14ac:dyDescent="0.35">
      <c r="K161" s="56"/>
    </row>
    <row r="162" spans="11:11" x14ac:dyDescent="0.35">
      <c r="K162" s="56"/>
    </row>
    <row r="163" spans="11:11" x14ac:dyDescent="0.35">
      <c r="K163" s="56"/>
    </row>
    <row r="164" spans="11:11" x14ac:dyDescent="0.35">
      <c r="K164" s="56"/>
    </row>
  </sheetData>
  <autoFilter ref="A3:K164" xr:uid="{00000000-0009-0000-0000-000000000000}">
    <sortState xmlns:xlrd2="http://schemas.microsoft.com/office/spreadsheetml/2017/richdata2" ref="A6:K164">
      <sortCondition descending="1" ref="K3:K164"/>
    </sortState>
  </autoFilter>
  <mergeCells count="6">
    <mergeCell ref="A1:H1"/>
    <mergeCell ref="K3:K4"/>
    <mergeCell ref="A3:A4"/>
    <mergeCell ref="H3:H4"/>
    <mergeCell ref="I3:I4"/>
    <mergeCell ref="J3:J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workbookViewId="0">
      <selection activeCell="K33" sqref="K33"/>
    </sheetView>
  </sheetViews>
  <sheetFormatPr baseColWidth="10" defaultRowHeight="14.5" x14ac:dyDescent="0.35"/>
  <cols>
    <col min="1" max="1" width="27.26953125" customWidth="1"/>
    <col min="2" max="2" width="13.453125" style="51" customWidth="1"/>
    <col min="3" max="3" width="13.453125" style="65" customWidth="1"/>
    <col min="4" max="4" width="13.26953125" style="49" customWidth="1"/>
    <col min="5" max="5" width="14" style="50" customWidth="1"/>
    <col min="6" max="6" width="15.26953125" style="58" customWidth="1"/>
    <col min="7" max="7" width="15.54296875" style="53" customWidth="1"/>
    <col min="8" max="8" width="11.453125" style="60"/>
  </cols>
  <sheetData>
    <row r="1" spans="1:8" ht="15" customHeight="1" thickBot="1" x14ac:dyDescent="0.4">
      <c r="A1" s="61" t="s">
        <v>5</v>
      </c>
      <c r="B1" s="48">
        <v>44651</v>
      </c>
      <c r="C1" s="48">
        <v>44693</v>
      </c>
      <c r="D1" s="48">
        <v>44728</v>
      </c>
      <c r="E1" s="48">
        <v>44749</v>
      </c>
      <c r="F1" s="48">
        <v>44812</v>
      </c>
      <c r="G1" s="48">
        <v>44840</v>
      </c>
      <c r="H1" s="59" t="s">
        <v>1</v>
      </c>
    </row>
    <row r="2" spans="1:8" x14ac:dyDescent="0.35">
      <c r="A2" s="38" t="s">
        <v>49</v>
      </c>
      <c r="B2" s="57">
        <v>10</v>
      </c>
      <c r="C2" s="57"/>
      <c r="D2" s="47"/>
      <c r="E2" s="47"/>
      <c r="F2" s="47"/>
      <c r="G2" s="35"/>
      <c r="H2" s="35">
        <f t="shared" ref="H2:H35" si="0">SUM(B2:G2)</f>
        <v>10</v>
      </c>
    </row>
    <row r="3" spans="1:8" x14ac:dyDescent="0.35">
      <c r="A3" s="38" t="s">
        <v>78</v>
      </c>
      <c r="B3" s="35"/>
      <c r="C3" s="35">
        <v>6</v>
      </c>
      <c r="D3" s="35"/>
      <c r="E3" s="35"/>
      <c r="F3" s="35"/>
      <c r="G3" s="35"/>
      <c r="H3" s="35">
        <f t="shared" si="0"/>
        <v>6</v>
      </c>
    </row>
    <row r="4" spans="1:8" x14ac:dyDescent="0.35">
      <c r="A4" s="62" t="s">
        <v>79</v>
      </c>
      <c r="B4" s="35"/>
      <c r="C4" s="35">
        <v>5</v>
      </c>
      <c r="D4" s="35"/>
      <c r="E4" s="35"/>
      <c r="F4" s="35"/>
      <c r="G4" s="35"/>
      <c r="H4" s="35">
        <f t="shared" si="0"/>
        <v>5</v>
      </c>
    </row>
    <row r="5" spans="1:8" x14ac:dyDescent="0.35">
      <c r="A5" s="38" t="s">
        <v>50</v>
      </c>
      <c r="B5" s="47">
        <v>4</v>
      </c>
      <c r="C5" s="47"/>
      <c r="D5" s="35"/>
      <c r="E5" s="47"/>
      <c r="F5" s="47"/>
      <c r="G5" s="35"/>
      <c r="H5" s="35">
        <f t="shared" si="0"/>
        <v>4</v>
      </c>
    </row>
    <row r="6" spans="1:8" x14ac:dyDescent="0.35">
      <c r="A6" s="38" t="s">
        <v>80</v>
      </c>
      <c r="B6" s="35"/>
      <c r="C6" s="35">
        <v>4</v>
      </c>
      <c r="D6" s="35"/>
      <c r="E6" s="35"/>
      <c r="F6" s="35"/>
      <c r="G6" s="35"/>
      <c r="H6" s="35">
        <f t="shared" si="0"/>
        <v>4</v>
      </c>
    </row>
    <row r="7" spans="1:8" hidden="1" x14ac:dyDescent="0.35">
      <c r="A7" s="34" t="s">
        <v>54</v>
      </c>
      <c r="B7" s="47">
        <v>8</v>
      </c>
      <c r="C7" s="47"/>
      <c r="D7" s="35"/>
      <c r="E7" s="47"/>
      <c r="F7" s="47"/>
      <c r="G7" s="35"/>
      <c r="H7" s="35">
        <f t="shared" si="0"/>
        <v>8</v>
      </c>
    </row>
    <row r="8" spans="1:8" hidden="1" x14ac:dyDescent="0.35">
      <c r="A8" s="38" t="s">
        <v>55</v>
      </c>
      <c r="B8" s="47">
        <v>7</v>
      </c>
      <c r="C8" s="47"/>
      <c r="D8" s="35"/>
      <c r="E8" s="47"/>
      <c r="F8" s="47"/>
      <c r="G8" s="35"/>
      <c r="H8" s="35">
        <f t="shared" si="0"/>
        <v>7</v>
      </c>
    </row>
    <row r="9" spans="1:8" hidden="1" x14ac:dyDescent="0.35">
      <c r="A9" s="38" t="s">
        <v>56</v>
      </c>
      <c r="B9" s="47">
        <v>6</v>
      </c>
      <c r="C9" s="47"/>
      <c r="D9" s="35"/>
      <c r="E9" s="47"/>
      <c r="F9" s="47"/>
      <c r="G9" s="35"/>
      <c r="H9" s="35">
        <f t="shared" si="0"/>
        <v>6</v>
      </c>
    </row>
    <row r="10" spans="1:8" hidden="1" x14ac:dyDescent="0.35">
      <c r="A10" s="38" t="s">
        <v>57</v>
      </c>
      <c r="B10" s="47">
        <v>5</v>
      </c>
      <c r="C10" s="47"/>
      <c r="D10" s="35"/>
      <c r="E10" s="47"/>
      <c r="F10" s="47"/>
      <c r="G10" s="35"/>
      <c r="H10" s="35">
        <f t="shared" si="0"/>
        <v>5</v>
      </c>
    </row>
    <row r="11" spans="1:8" hidden="1" x14ac:dyDescent="0.35">
      <c r="A11" s="38" t="s">
        <v>58</v>
      </c>
      <c r="B11" s="47">
        <v>4</v>
      </c>
      <c r="C11" s="47"/>
      <c r="D11" s="35"/>
      <c r="E11" s="47"/>
      <c r="F11" s="47"/>
      <c r="G11" s="35"/>
      <c r="H11" s="35">
        <f t="shared" si="0"/>
        <v>4</v>
      </c>
    </row>
    <row r="12" spans="1:8" hidden="1" x14ac:dyDescent="0.35">
      <c r="A12" s="34" t="s">
        <v>59</v>
      </c>
      <c r="B12" s="47">
        <v>3</v>
      </c>
      <c r="C12" s="47"/>
      <c r="D12" s="35"/>
      <c r="E12" s="47"/>
      <c r="F12" s="47"/>
      <c r="G12" s="35"/>
      <c r="H12" s="35">
        <f t="shared" si="0"/>
        <v>3</v>
      </c>
    </row>
    <row r="13" spans="1:8" hidden="1" x14ac:dyDescent="0.35">
      <c r="A13" s="38" t="s">
        <v>60</v>
      </c>
      <c r="B13" s="47">
        <v>2</v>
      </c>
      <c r="C13" s="47"/>
      <c r="D13" s="35"/>
      <c r="E13" s="47"/>
      <c r="F13" s="47"/>
      <c r="G13" s="35"/>
      <c r="H13" s="35">
        <f t="shared" si="0"/>
        <v>2</v>
      </c>
    </row>
    <row r="14" spans="1:8" hidden="1" x14ac:dyDescent="0.35">
      <c r="A14" s="38" t="s">
        <v>61</v>
      </c>
      <c r="B14" s="47">
        <v>1</v>
      </c>
      <c r="C14" s="47"/>
      <c r="D14" s="35"/>
      <c r="E14" s="47"/>
      <c r="F14" s="47"/>
      <c r="G14" s="35"/>
      <c r="H14" s="35">
        <f t="shared" si="0"/>
        <v>1</v>
      </c>
    </row>
    <row r="15" spans="1:8" hidden="1" x14ac:dyDescent="0.35">
      <c r="A15" s="38" t="s">
        <v>62</v>
      </c>
      <c r="B15" s="35">
        <v>8</v>
      </c>
      <c r="C15" s="35"/>
      <c r="D15" s="35"/>
      <c r="E15" s="35"/>
      <c r="F15" s="47"/>
      <c r="G15" s="35"/>
      <c r="H15" s="35">
        <f t="shared" si="0"/>
        <v>8</v>
      </c>
    </row>
    <row r="16" spans="1:8" hidden="1" x14ac:dyDescent="0.35">
      <c r="A16" s="34" t="s">
        <v>63</v>
      </c>
      <c r="B16" s="47">
        <v>7</v>
      </c>
      <c r="C16" s="47"/>
      <c r="D16" s="35"/>
      <c r="E16" s="47"/>
      <c r="F16" s="47"/>
      <c r="G16" s="35"/>
      <c r="H16" s="35">
        <f t="shared" si="0"/>
        <v>7</v>
      </c>
    </row>
    <row r="17" spans="1:8" hidden="1" x14ac:dyDescent="0.35">
      <c r="A17" s="34" t="s">
        <v>64</v>
      </c>
      <c r="B17" s="47">
        <v>6</v>
      </c>
      <c r="C17" s="47"/>
      <c r="D17" s="35"/>
      <c r="E17" s="47"/>
      <c r="F17" s="47"/>
      <c r="G17" s="35"/>
      <c r="H17" s="35">
        <f t="shared" si="0"/>
        <v>6</v>
      </c>
    </row>
    <row r="18" spans="1:8" hidden="1" x14ac:dyDescent="0.35">
      <c r="A18" s="34" t="s">
        <v>65</v>
      </c>
      <c r="B18" s="47">
        <v>5</v>
      </c>
      <c r="C18" s="47"/>
      <c r="D18" s="35"/>
      <c r="E18" s="47"/>
      <c r="F18" s="47"/>
      <c r="G18" s="35"/>
      <c r="H18" s="35">
        <f t="shared" si="0"/>
        <v>5</v>
      </c>
    </row>
    <row r="19" spans="1:8" hidden="1" x14ac:dyDescent="0.35">
      <c r="A19" s="38" t="s">
        <v>66</v>
      </c>
      <c r="B19" s="47">
        <v>4</v>
      </c>
      <c r="C19" s="47"/>
      <c r="D19" s="35"/>
      <c r="E19" s="47"/>
      <c r="F19" s="47"/>
      <c r="G19" s="35"/>
      <c r="H19" s="35">
        <f t="shared" si="0"/>
        <v>4</v>
      </c>
    </row>
    <row r="20" spans="1:8" hidden="1" x14ac:dyDescent="0.35">
      <c r="A20" s="38" t="s">
        <v>67</v>
      </c>
      <c r="B20" s="47">
        <v>3</v>
      </c>
      <c r="C20" s="47"/>
      <c r="D20" s="35"/>
      <c r="E20" s="47"/>
      <c r="F20" s="47"/>
      <c r="G20" s="35"/>
      <c r="H20" s="35">
        <f t="shared" si="0"/>
        <v>3</v>
      </c>
    </row>
    <row r="21" spans="1:8" hidden="1" x14ac:dyDescent="0.35">
      <c r="A21" s="38" t="s">
        <v>68</v>
      </c>
      <c r="B21" s="47">
        <v>2</v>
      </c>
      <c r="C21" s="47"/>
      <c r="D21" s="35"/>
      <c r="E21" s="47"/>
      <c r="F21" s="47"/>
      <c r="G21" s="35"/>
      <c r="H21" s="35">
        <f t="shared" si="0"/>
        <v>2</v>
      </c>
    </row>
    <row r="22" spans="1:8" hidden="1" x14ac:dyDescent="0.35">
      <c r="A22" s="52" t="s">
        <v>69</v>
      </c>
      <c r="B22" s="47">
        <v>1</v>
      </c>
      <c r="C22" s="47"/>
      <c r="D22" s="35"/>
      <c r="E22" s="47"/>
      <c r="F22" s="47"/>
      <c r="G22" s="35"/>
      <c r="H22" s="35">
        <f t="shared" si="0"/>
        <v>1</v>
      </c>
    </row>
    <row r="23" spans="1:8" hidden="1" x14ac:dyDescent="0.35">
      <c r="A23" s="38" t="s">
        <v>70</v>
      </c>
      <c r="B23" s="47">
        <v>8</v>
      </c>
      <c r="C23" s="47"/>
      <c r="D23" s="35"/>
      <c r="E23" s="35"/>
      <c r="F23" s="47"/>
      <c r="G23" s="35"/>
      <c r="H23" s="35">
        <f t="shared" si="0"/>
        <v>8</v>
      </c>
    </row>
    <row r="24" spans="1:8" hidden="1" x14ac:dyDescent="0.35">
      <c r="A24" s="38" t="s">
        <v>71</v>
      </c>
      <c r="B24" s="47">
        <v>7</v>
      </c>
      <c r="C24" s="47"/>
      <c r="D24" s="35"/>
      <c r="E24" s="47"/>
      <c r="F24" s="47"/>
      <c r="G24" s="35"/>
      <c r="H24" s="35">
        <f t="shared" si="0"/>
        <v>7</v>
      </c>
    </row>
    <row r="25" spans="1:8" hidden="1" x14ac:dyDescent="0.35">
      <c r="A25" s="34" t="s">
        <v>72</v>
      </c>
      <c r="B25" s="47">
        <v>6</v>
      </c>
      <c r="C25" s="47"/>
      <c r="D25" s="35"/>
      <c r="E25" s="47"/>
      <c r="F25" s="47"/>
      <c r="G25" s="35"/>
      <c r="H25" s="35">
        <f t="shared" si="0"/>
        <v>6</v>
      </c>
    </row>
    <row r="26" spans="1:8" hidden="1" x14ac:dyDescent="0.35">
      <c r="A26" s="38" t="s">
        <v>73</v>
      </c>
      <c r="B26" s="47">
        <v>5</v>
      </c>
      <c r="C26" s="47"/>
      <c r="D26" s="35"/>
      <c r="E26" s="47"/>
      <c r="F26" s="47"/>
      <c r="G26" s="35"/>
      <c r="H26" s="35">
        <f t="shared" si="0"/>
        <v>5</v>
      </c>
    </row>
    <row r="27" spans="1:8" hidden="1" x14ac:dyDescent="0.35">
      <c r="A27" s="38" t="s">
        <v>74</v>
      </c>
      <c r="B27" s="35">
        <v>4</v>
      </c>
      <c r="C27" s="35"/>
      <c r="D27" s="35"/>
      <c r="E27" s="35"/>
      <c r="F27" s="35"/>
      <c r="G27" s="35"/>
      <c r="H27" s="35">
        <f t="shared" si="0"/>
        <v>4</v>
      </c>
    </row>
    <row r="28" spans="1:8" hidden="1" x14ac:dyDescent="0.35">
      <c r="A28" s="38" t="s">
        <v>75</v>
      </c>
      <c r="B28" s="47">
        <v>3</v>
      </c>
      <c r="C28" s="47"/>
      <c r="D28" s="35"/>
      <c r="E28" s="35"/>
      <c r="F28" s="47"/>
      <c r="G28" s="35"/>
      <c r="H28" s="35">
        <f t="shared" si="0"/>
        <v>3</v>
      </c>
    </row>
    <row r="29" spans="1:8" hidden="1" x14ac:dyDescent="0.35">
      <c r="A29" s="38" t="s">
        <v>76</v>
      </c>
      <c r="B29" s="47">
        <v>2</v>
      </c>
      <c r="C29" s="47"/>
      <c r="D29" s="35"/>
      <c r="E29" s="47"/>
      <c r="F29" s="47"/>
      <c r="G29" s="35"/>
      <c r="H29" s="35">
        <f t="shared" si="0"/>
        <v>2</v>
      </c>
    </row>
    <row r="30" spans="1:8" hidden="1" x14ac:dyDescent="0.35">
      <c r="A30" s="38" t="s">
        <v>77</v>
      </c>
      <c r="B30" s="47">
        <v>1</v>
      </c>
      <c r="C30" s="47"/>
      <c r="D30" s="35"/>
      <c r="E30" s="47"/>
      <c r="F30" s="47"/>
      <c r="G30" s="35"/>
      <c r="H30" s="35">
        <f t="shared" si="0"/>
        <v>1</v>
      </c>
    </row>
    <row r="31" spans="1:8" x14ac:dyDescent="0.35">
      <c r="A31" s="38" t="s">
        <v>51</v>
      </c>
      <c r="B31" s="47">
        <v>3</v>
      </c>
      <c r="C31" s="47"/>
      <c r="D31" s="35"/>
      <c r="E31" s="47"/>
      <c r="F31" s="47"/>
      <c r="G31" s="35"/>
      <c r="H31" s="35">
        <f t="shared" si="0"/>
        <v>3</v>
      </c>
    </row>
    <row r="32" spans="1:8" x14ac:dyDescent="0.35">
      <c r="A32" s="38" t="s">
        <v>82</v>
      </c>
      <c r="B32" s="35"/>
      <c r="C32" s="35">
        <v>3</v>
      </c>
      <c r="D32" s="35"/>
      <c r="E32" s="35"/>
      <c r="F32" s="35"/>
      <c r="G32" s="35"/>
      <c r="H32" s="35">
        <f t="shared" si="0"/>
        <v>3</v>
      </c>
    </row>
    <row r="33" spans="1:8" x14ac:dyDescent="0.35">
      <c r="A33" s="38" t="s">
        <v>52</v>
      </c>
      <c r="B33" s="35">
        <v>2</v>
      </c>
      <c r="C33" s="35"/>
      <c r="D33" s="35"/>
      <c r="E33" s="35"/>
      <c r="F33" s="35"/>
      <c r="G33" s="35"/>
      <c r="H33" s="35">
        <f t="shared" si="0"/>
        <v>2</v>
      </c>
    </row>
    <row r="34" spans="1:8" x14ac:dyDescent="0.35">
      <c r="A34" s="38" t="s">
        <v>81</v>
      </c>
      <c r="B34" s="35"/>
      <c r="C34" s="35">
        <v>2</v>
      </c>
      <c r="D34" s="35"/>
      <c r="E34" s="35"/>
      <c r="F34" s="35"/>
      <c r="G34" s="35"/>
      <c r="H34" s="35">
        <f t="shared" si="0"/>
        <v>2</v>
      </c>
    </row>
    <row r="35" spans="1:8" x14ac:dyDescent="0.35">
      <c r="A35" s="38" t="s">
        <v>53</v>
      </c>
      <c r="B35" s="47">
        <v>1</v>
      </c>
      <c r="C35" s="47"/>
      <c r="D35" s="47"/>
      <c r="E35" s="47"/>
      <c r="F35" s="47"/>
      <c r="G35" s="35"/>
      <c r="H35" s="35">
        <f t="shared" si="0"/>
        <v>1</v>
      </c>
    </row>
  </sheetData>
  <autoFilter ref="A1:H30" xr:uid="{00000000-0009-0000-0000-000001000000}">
    <sortState xmlns:xlrd2="http://schemas.microsoft.com/office/spreadsheetml/2017/richdata2" ref="A2:I158">
      <sortCondition descending="1" ref="H1"/>
    </sortState>
  </autoFilter>
  <sortState xmlns:xlrd2="http://schemas.microsoft.com/office/spreadsheetml/2017/richdata2" ref="A2:H35">
    <sortCondition descending="1" ref="H1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6"/>
  <sheetViews>
    <sheetView workbookViewId="0">
      <selection activeCell="E21" sqref="E21"/>
    </sheetView>
  </sheetViews>
  <sheetFormatPr baseColWidth="10" defaultRowHeight="14.5" x14ac:dyDescent="0.35"/>
  <cols>
    <col min="1" max="1" width="23.453125" customWidth="1"/>
    <col min="4" max="4" width="11.453125" style="64"/>
    <col min="6" max="6" width="14.26953125" customWidth="1"/>
  </cols>
  <sheetData>
    <row r="1" spans="1:8" ht="15.5" x14ac:dyDescent="0.35">
      <c r="A1" s="61" t="s">
        <v>5</v>
      </c>
      <c r="B1" s="48">
        <v>44651</v>
      </c>
      <c r="C1" s="48">
        <v>44693</v>
      </c>
      <c r="D1" s="48">
        <v>44728</v>
      </c>
      <c r="E1" s="48">
        <v>44749</v>
      </c>
      <c r="F1" s="48">
        <v>44812</v>
      </c>
      <c r="G1" s="48">
        <v>44840</v>
      </c>
      <c r="H1" s="63" t="s">
        <v>1</v>
      </c>
    </row>
    <row r="2" spans="1:8" x14ac:dyDescent="0.35">
      <c r="A2" s="34" t="s">
        <v>54</v>
      </c>
      <c r="B2" s="47">
        <v>8</v>
      </c>
      <c r="C2" s="47"/>
      <c r="D2" s="47"/>
      <c r="E2" s="47"/>
      <c r="F2" s="47"/>
      <c r="G2" s="35"/>
      <c r="H2" s="35">
        <f t="shared" ref="H2:H16" si="0">SUM(B2:G2)</f>
        <v>8</v>
      </c>
    </row>
    <row r="3" spans="1:8" x14ac:dyDescent="0.35">
      <c r="A3" s="38" t="s">
        <v>61</v>
      </c>
      <c r="B3" s="47">
        <v>1</v>
      </c>
      <c r="C3" s="47">
        <v>7</v>
      </c>
      <c r="D3" s="35"/>
      <c r="E3" s="47"/>
      <c r="F3" s="47"/>
      <c r="G3" s="35"/>
      <c r="H3" s="35">
        <f t="shared" si="0"/>
        <v>8</v>
      </c>
    </row>
    <row r="4" spans="1:8" x14ac:dyDescent="0.35">
      <c r="A4" s="38" t="s">
        <v>83</v>
      </c>
      <c r="B4" s="34"/>
      <c r="C4" s="35">
        <v>8</v>
      </c>
      <c r="D4" s="35"/>
      <c r="E4" s="34"/>
      <c r="F4" s="34"/>
      <c r="G4" s="34"/>
      <c r="H4" s="35">
        <f t="shared" si="0"/>
        <v>8</v>
      </c>
    </row>
    <row r="5" spans="1:8" x14ac:dyDescent="0.35">
      <c r="A5" s="38" t="s">
        <v>58</v>
      </c>
      <c r="B5" s="47">
        <v>4</v>
      </c>
      <c r="C5" s="47">
        <v>3</v>
      </c>
      <c r="D5" s="35"/>
      <c r="E5" s="47"/>
      <c r="F5" s="47"/>
      <c r="G5" s="35"/>
      <c r="H5" s="35">
        <f t="shared" si="0"/>
        <v>7</v>
      </c>
    </row>
    <row r="6" spans="1:8" x14ac:dyDescent="0.35">
      <c r="A6" s="38" t="s">
        <v>55</v>
      </c>
      <c r="B6" s="47">
        <v>7</v>
      </c>
      <c r="C6" s="47"/>
      <c r="D6" s="35"/>
      <c r="E6" s="47"/>
      <c r="F6" s="47"/>
      <c r="G6" s="35"/>
      <c r="H6" s="35">
        <f t="shared" si="0"/>
        <v>7</v>
      </c>
    </row>
    <row r="7" spans="1:8" x14ac:dyDescent="0.35">
      <c r="A7" s="38" t="s">
        <v>56</v>
      </c>
      <c r="B7" s="47">
        <v>6</v>
      </c>
      <c r="C7" s="47"/>
      <c r="D7" s="35"/>
      <c r="E7" s="47"/>
      <c r="F7" s="47"/>
      <c r="G7" s="35"/>
      <c r="H7" s="35">
        <f t="shared" si="0"/>
        <v>6</v>
      </c>
    </row>
    <row r="8" spans="1:8" x14ac:dyDescent="0.35">
      <c r="A8" s="38" t="s">
        <v>84</v>
      </c>
      <c r="B8" s="34"/>
      <c r="C8" s="35">
        <v>6</v>
      </c>
      <c r="D8" s="35"/>
      <c r="E8" s="34"/>
      <c r="F8" s="34"/>
      <c r="G8" s="34"/>
      <c r="H8" s="35">
        <f t="shared" si="0"/>
        <v>6</v>
      </c>
    </row>
    <row r="9" spans="1:8" x14ac:dyDescent="0.35">
      <c r="A9" s="38" t="s">
        <v>57</v>
      </c>
      <c r="B9" s="47">
        <v>5</v>
      </c>
      <c r="C9" s="47"/>
      <c r="D9" s="35"/>
      <c r="E9" s="47"/>
      <c r="F9" s="47"/>
      <c r="G9" s="35"/>
      <c r="H9" s="35">
        <f t="shared" si="0"/>
        <v>5</v>
      </c>
    </row>
    <row r="10" spans="1:8" x14ac:dyDescent="0.35">
      <c r="A10" s="38" t="s">
        <v>104</v>
      </c>
      <c r="B10" s="34"/>
      <c r="C10" s="35">
        <v>5</v>
      </c>
      <c r="D10" s="35"/>
      <c r="E10" s="34"/>
      <c r="F10" s="34"/>
      <c r="G10" s="34"/>
      <c r="H10" s="47">
        <f t="shared" si="0"/>
        <v>5</v>
      </c>
    </row>
    <row r="11" spans="1:8" x14ac:dyDescent="0.35">
      <c r="A11" s="38" t="s">
        <v>85</v>
      </c>
      <c r="B11" s="34"/>
      <c r="C11" s="47">
        <v>4</v>
      </c>
      <c r="D11" s="35"/>
      <c r="E11" s="34"/>
      <c r="F11" s="34"/>
      <c r="G11" s="34"/>
      <c r="H11" s="35">
        <f t="shared" si="0"/>
        <v>4</v>
      </c>
    </row>
    <row r="12" spans="1:8" x14ac:dyDescent="0.35">
      <c r="A12" s="34" t="s">
        <v>59</v>
      </c>
      <c r="B12" s="47">
        <v>3</v>
      </c>
      <c r="C12" s="47"/>
      <c r="D12" s="35"/>
      <c r="E12" s="47"/>
      <c r="F12" s="47"/>
      <c r="G12" s="35"/>
      <c r="H12" s="35">
        <f t="shared" si="0"/>
        <v>3</v>
      </c>
    </row>
    <row r="13" spans="1:8" x14ac:dyDescent="0.35">
      <c r="A13" s="38" t="s">
        <v>30</v>
      </c>
      <c r="B13" s="34"/>
      <c r="C13" s="47">
        <v>3</v>
      </c>
      <c r="D13" s="35"/>
      <c r="E13" s="34"/>
      <c r="F13" s="34"/>
      <c r="G13" s="34"/>
      <c r="H13" s="35">
        <f t="shared" si="0"/>
        <v>3</v>
      </c>
    </row>
    <row r="14" spans="1:8" x14ac:dyDescent="0.35">
      <c r="A14" s="38" t="s">
        <v>60</v>
      </c>
      <c r="B14" s="47">
        <v>2</v>
      </c>
      <c r="C14" s="47"/>
      <c r="D14" s="35"/>
      <c r="E14" s="47"/>
      <c r="F14" s="47"/>
      <c r="G14" s="35"/>
      <c r="H14" s="35">
        <f t="shared" si="0"/>
        <v>2</v>
      </c>
    </row>
    <row r="15" spans="1:8" x14ac:dyDescent="0.35">
      <c r="A15" s="38" t="s">
        <v>86</v>
      </c>
      <c r="B15" s="34"/>
      <c r="C15" s="47">
        <v>2</v>
      </c>
      <c r="D15" s="35"/>
      <c r="E15" s="34"/>
      <c r="F15" s="34"/>
      <c r="G15" s="34"/>
      <c r="H15" s="35">
        <f t="shared" si="0"/>
        <v>2</v>
      </c>
    </row>
    <row r="16" spans="1:8" x14ac:dyDescent="0.35">
      <c r="A16" s="38" t="s">
        <v>87</v>
      </c>
      <c r="B16" s="34"/>
      <c r="C16" s="47">
        <v>1</v>
      </c>
      <c r="D16" s="35"/>
      <c r="E16" s="34"/>
      <c r="F16" s="34"/>
      <c r="G16" s="34"/>
      <c r="H16" s="35">
        <f t="shared" si="0"/>
        <v>1</v>
      </c>
    </row>
  </sheetData>
  <sortState xmlns:xlrd2="http://schemas.microsoft.com/office/spreadsheetml/2017/richdata2" ref="A2:H16">
    <sortCondition descending="1" ref="H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7"/>
  <sheetViews>
    <sheetView tabSelected="1" workbookViewId="0">
      <selection activeCell="L12" sqref="L12"/>
    </sheetView>
  </sheetViews>
  <sheetFormatPr baseColWidth="10" defaultRowHeight="14.5" x14ac:dyDescent="0.35"/>
  <cols>
    <col min="1" max="1" width="22.1796875" customWidth="1"/>
    <col min="6" max="6" width="15.453125" customWidth="1"/>
  </cols>
  <sheetData>
    <row r="1" spans="1:8" ht="15.5" x14ac:dyDescent="0.35">
      <c r="A1" s="61" t="s">
        <v>5</v>
      </c>
      <c r="B1" s="48">
        <v>44712</v>
      </c>
      <c r="C1" s="48">
        <v>44693</v>
      </c>
      <c r="D1" s="48">
        <v>44728</v>
      </c>
      <c r="E1" s="48">
        <v>44749</v>
      </c>
      <c r="F1" s="48">
        <v>44812</v>
      </c>
      <c r="G1" s="48">
        <v>44840</v>
      </c>
      <c r="H1" s="63" t="s">
        <v>1</v>
      </c>
    </row>
    <row r="2" spans="1:8" x14ac:dyDescent="0.35">
      <c r="A2" s="38" t="s">
        <v>62</v>
      </c>
      <c r="B2" s="35">
        <v>8</v>
      </c>
      <c r="C2" s="35"/>
      <c r="D2" s="34"/>
      <c r="E2" s="35"/>
      <c r="F2" s="47"/>
      <c r="G2" s="35"/>
      <c r="H2" s="35">
        <f t="shared" ref="H2:H17" si="0">SUM(B2:G2)</f>
        <v>8</v>
      </c>
    </row>
    <row r="3" spans="1:8" x14ac:dyDescent="0.35">
      <c r="A3" s="38" t="s">
        <v>88</v>
      </c>
      <c r="B3" s="34"/>
      <c r="C3" s="34">
        <v>8</v>
      </c>
      <c r="D3" s="34"/>
      <c r="E3" s="34"/>
      <c r="F3" s="34"/>
      <c r="G3" s="34"/>
      <c r="H3" s="35">
        <f t="shared" si="0"/>
        <v>8</v>
      </c>
    </row>
    <row r="4" spans="1:8" x14ac:dyDescent="0.35">
      <c r="A4" s="34" t="s">
        <v>63</v>
      </c>
      <c r="B4" s="47">
        <v>7</v>
      </c>
      <c r="C4" s="47"/>
      <c r="D4" s="34"/>
      <c r="E4" s="47"/>
      <c r="F4" s="47"/>
      <c r="G4" s="35"/>
      <c r="H4" s="35">
        <f t="shared" si="0"/>
        <v>7</v>
      </c>
    </row>
    <row r="5" spans="1:8" x14ac:dyDescent="0.35">
      <c r="A5" s="38" t="s">
        <v>89</v>
      </c>
      <c r="B5" s="34"/>
      <c r="C5" s="34">
        <v>7</v>
      </c>
      <c r="D5" s="34"/>
      <c r="E5" s="34"/>
      <c r="F5" s="34"/>
      <c r="G5" s="34"/>
      <c r="H5" s="35">
        <f t="shared" si="0"/>
        <v>7</v>
      </c>
    </row>
    <row r="6" spans="1:8" x14ac:dyDescent="0.35">
      <c r="A6" s="34" t="s">
        <v>64</v>
      </c>
      <c r="B6" s="47">
        <v>6</v>
      </c>
      <c r="C6" s="47"/>
      <c r="D6" s="34"/>
      <c r="E6" s="47"/>
      <c r="F6" s="47"/>
      <c r="G6" s="35"/>
      <c r="H6" s="35">
        <f t="shared" si="0"/>
        <v>6</v>
      </c>
    </row>
    <row r="7" spans="1:8" x14ac:dyDescent="0.35">
      <c r="A7" s="38" t="s">
        <v>90</v>
      </c>
      <c r="B7" s="34"/>
      <c r="C7" s="34">
        <v>6</v>
      </c>
      <c r="D7" s="34"/>
      <c r="E7" s="34"/>
      <c r="F7" s="34"/>
      <c r="G7" s="34"/>
      <c r="H7" s="35">
        <f t="shared" si="0"/>
        <v>6</v>
      </c>
    </row>
    <row r="8" spans="1:8" x14ac:dyDescent="0.35">
      <c r="A8" s="34" t="s">
        <v>65</v>
      </c>
      <c r="B8" s="47">
        <v>5</v>
      </c>
      <c r="C8" s="47"/>
      <c r="D8" s="34"/>
      <c r="E8" s="47"/>
      <c r="F8" s="47"/>
      <c r="G8" s="35"/>
      <c r="H8" s="35">
        <f t="shared" si="0"/>
        <v>5</v>
      </c>
    </row>
    <row r="9" spans="1:8" x14ac:dyDescent="0.35">
      <c r="A9" s="52" t="s">
        <v>91</v>
      </c>
      <c r="B9" s="66"/>
      <c r="C9" s="66">
        <v>5</v>
      </c>
      <c r="D9" s="34"/>
      <c r="E9" s="66"/>
      <c r="F9" s="66"/>
      <c r="G9" s="66"/>
      <c r="H9" s="11">
        <f t="shared" si="0"/>
        <v>5</v>
      </c>
    </row>
    <row r="10" spans="1:8" x14ac:dyDescent="0.35">
      <c r="A10" s="38" t="s">
        <v>66</v>
      </c>
      <c r="B10" s="47">
        <v>4</v>
      </c>
      <c r="C10" s="47"/>
      <c r="D10" s="34"/>
      <c r="E10" s="47"/>
      <c r="F10" s="47"/>
      <c r="G10" s="35"/>
      <c r="H10" s="11">
        <f t="shared" si="0"/>
        <v>4</v>
      </c>
    </row>
    <row r="11" spans="1:8" x14ac:dyDescent="0.35">
      <c r="A11" s="38" t="s">
        <v>92</v>
      </c>
      <c r="B11" s="34"/>
      <c r="C11" s="34">
        <v>4</v>
      </c>
      <c r="D11" s="34"/>
      <c r="E11" s="34"/>
      <c r="F11" s="34"/>
      <c r="G11" s="34"/>
      <c r="H11" s="11">
        <f t="shared" si="0"/>
        <v>4</v>
      </c>
    </row>
    <row r="12" spans="1:8" x14ac:dyDescent="0.35">
      <c r="A12" s="38" t="s">
        <v>67</v>
      </c>
      <c r="B12" s="47">
        <v>3</v>
      </c>
      <c r="C12" s="47"/>
      <c r="D12" s="34"/>
      <c r="E12" s="47"/>
      <c r="F12" s="47"/>
      <c r="G12" s="35"/>
      <c r="H12" s="11">
        <f t="shared" si="0"/>
        <v>3</v>
      </c>
    </row>
    <row r="13" spans="1:8" x14ac:dyDescent="0.35">
      <c r="A13" s="38" t="s">
        <v>93</v>
      </c>
      <c r="B13" s="34"/>
      <c r="C13" s="34">
        <v>3</v>
      </c>
      <c r="D13" s="34"/>
      <c r="E13" s="34"/>
      <c r="F13" s="34"/>
      <c r="G13" s="34"/>
      <c r="H13" s="11">
        <f t="shared" si="0"/>
        <v>3</v>
      </c>
    </row>
    <row r="14" spans="1:8" x14ac:dyDescent="0.35">
      <c r="A14" s="38" t="s">
        <v>68</v>
      </c>
      <c r="B14" s="47">
        <v>2</v>
      </c>
      <c r="C14" s="47"/>
      <c r="D14" s="34"/>
      <c r="E14" s="47"/>
      <c r="F14" s="47"/>
      <c r="G14" s="35"/>
      <c r="H14" s="11">
        <f t="shared" si="0"/>
        <v>2</v>
      </c>
    </row>
    <row r="15" spans="1:8" x14ac:dyDescent="0.35">
      <c r="A15" s="38" t="s">
        <v>94</v>
      </c>
      <c r="B15" s="34"/>
      <c r="C15" s="34">
        <v>2</v>
      </c>
      <c r="D15" s="34"/>
      <c r="E15" s="34"/>
      <c r="F15" s="34"/>
      <c r="G15" s="34"/>
      <c r="H15" s="11">
        <f t="shared" si="0"/>
        <v>2</v>
      </c>
    </row>
    <row r="16" spans="1:8" x14ac:dyDescent="0.35">
      <c r="A16" s="38" t="s">
        <v>69</v>
      </c>
      <c r="B16" s="47">
        <v>1</v>
      </c>
      <c r="C16" s="47"/>
      <c r="D16" s="34"/>
      <c r="E16" s="47"/>
      <c r="F16" s="47"/>
      <c r="G16" s="35"/>
      <c r="H16" s="11">
        <f t="shared" si="0"/>
        <v>1</v>
      </c>
    </row>
    <row r="17" spans="1:8" x14ac:dyDescent="0.35">
      <c r="A17" s="38" t="s">
        <v>95</v>
      </c>
      <c r="B17" s="34"/>
      <c r="C17" s="34">
        <v>1</v>
      </c>
      <c r="D17" s="34"/>
      <c r="E17" s="34"/>
      <c r="F17" s="34"/>
      <c r="G17" s="34"/>
      <c r="H17" s="35">
        <f t="shared" si="0"/>
        <v>1</v>
      </c>
    </row>
  </sheetData>
  <sortState xmlns:xlrd2="http://schemas.microsoft.com/office/spreadsheetml/2017/richdata2" ref="A2:H17">
    <sortCondition descending="1" ref="H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7"/>
  <sheetViews>
    <sheetView workbookViewId="0">
      <selection activeCell="J10" sqref="J10"/>
    </sheetView>
  </sheetViews>
  <sheetFormatPr baseColWidth="10" defaultRowHeight="14.5" x14ac:dyDescent="0.35"/>
  <cols>
    <col min="1" max="1" width="23.453125" customWidth="1"/>
    <col min="6" max="6" width="15.26953125" customWidth="1"/>
  </cols>
  <sheetData>
    <row r="1" spans="1:8" ht="15.5" x14ac:dyDescent="0.35">
      <c r="A1" s="61" t="s">
        <v>5</v>
      </c>
      <c r="B1" s="48">
        <v>44651</v>
      </c>
      <c r="C1" s="48">
        <v>44693</v>
      </c>
      <c r="D1" s="48">
        <v>44728</v>
      </c>
      <c r="E1" s="48">
        <v>44749</v>
      </c>
      <c r="F1" s="48">
        <v>44812</v>
      </c>
      <c r="G1" s="48">
        <v>44840</v>
      </c>
      <c r="H1" s="63" t="s">
        <v>1</v>
      </c>
    </row>
    <row r="2" spans="1:8" x14ac:dyDescent="0.35">
      <c r="A2" s="38" t="s">
        <v>70</v>
      </c>
      <c r="B2" s="47">
        <v>8</v>
      </c>
      <c r="C2" s="47"/>
      <c r="D2" s="47"/>
      <c r="E2" s="35"/>
      <c r="F2" s="47"/>
      <c r="G2" s="35"/>
      <c r="H2" s="35">
        <f t="shared" ref="H2:H17" si="0">SUM(B2:G2)</f>
        <v>8</v>
      </c>
    </row>
    <row r="3" spans="1:8" x14ac:dyDescent="0.35">
      <c r="A3" s="38" t="s">
        <v>96</v>
      </c>
      <c r="B3" s="34"/>
      <c r="C3" s="34">
        <v>8</v>
      </c>
      <c r="D3" s="34"/>
      <c r="E3" s="34"/>
      <c r="F3" s="34"/>
      <c r="G3" s="34"/>
      <c r="H3" s="35">
        <f t="shared" si="0"/>
        <v>8</v>
      </c>
    </row>
    <row r="4" spans="1:8" x14ac:dyDescent="0.35">
      <c r="A4" s="38" t="s">
        <v>71</v>
      </c>
      <c r="B4" s="47">
        <v>7</v>
      </c>
      <c r="C4" s="47"/>
      <c r="D4" s="34"/>
      <c r="E4" s="47"/>
      <c r="F4" s="47"/>
      <c r="G4" s="35"/>
      <c r="H4" s="35">
        <f t="shared" si="0"/>
        <v>7</v>
      </c>
    </row>
    <row r="5" spans="1:8" x14ac:dyDescent="0.35">
      <c r="A5" s="38" t="s">
        <v>97</v>
      </c>
      <c r="B5" s="34"/>
      <c r="C5" s="34">
        <v>7</v>
      </c>
      <c r="D5" s="34"/>
      <c r="E5" s="34"/>
      <c r="F5" s="34"/>
      <c r="G5" s="34"/>
      <c r="H5" s="35">
        <f t="shared" si="0"/>
        <v>7</v>
      </c>
    </row>
    <row r="6" spans="1:8" x14ac:dyDescent="0.35">
      <c r="A6" s="34" t="s">
        <v>72</v>
      </c>
      <c r="B6" s="47">
        <v>6</v>
      </c>
      <c r="C6" s="47"/>
      <c r="D6" s="34"/>
      <c r="E6" s="47"/>
      <c r="F6" s="47"/>
      <c r="G6" s="35"/>
      <c r="H6" s="35">
        <f t="shared" si="0"/>
        <v>6</v>
      </c>
    </row>
    <row r="7" spans="1:8" x14ac:dyDescent="0.35">
      <c r="A7" s="38" t="s">
        <v>98</v>
      </c>
      <c r="B7" s="34"/>
      <c r="C7" s="34">
        <v>6</v>
      </c>
      <c r="D7" s="34"/>
      <c r="E7" s="34"/>
      <c r="F7" s="34"/>
      <c r="G7" s="34"/>
      <c r="H7" s="35">
        <f t="shared" si="0"/>
        <v>6</v>
      </c>
    </row>
    <row r="8" spans="1:8" x14ac:dyDescent="0.35">
      <c r="A8" s="38" t="s">
        <v>73</v>
      </c>
      <c r="B8" s="47">
        <v>5</v>
      </c>
      <c r="C8" s="47"/>
      <c r="D8" s="34"/>
      <c r="E8" s="47"/>
      <c r="F8" s="47"/>
      <c r="G8" s="35"/>
      <c r="H8" s="35">
        <f t="shared" si="0"/>
        <v>5</v>
      </c>
    </row>
    <row r="9" spans="1:8" x14ac:dyDescent="0.35">
      <c r="A9" s="38" t="s">
        <v>99</v>
      </c>
      <c r="B9" s="34"/>
      <c r="C9" s="34">
        <v>5</v>
      </c>
      <c r="D9" s="34"/>
      <c r="E9" s="34"/>
      <c r="F9" s="34"/>
      <c r="G9" s="34"/>
      <c r="H9" s="35">
        <f t="shared" si="0"/>
        <v>5</v>
      </c>
    </row>
    <row r="10" spans="1:8" x14ac:dyDescent="0.35">
      <c r="A10" s="38" t="s">
        <v>74</v>
      </c>
      <c r="B10" s="35">
        <v>4</v>
      </c>
      <c r="C10" s="35"/>
      <c r="D10" s="34"/>
      <c r="E10" s="35"/>
      <c r="F10" s="35"/>
      <c r="G10" s="35"/>
      <c r="H10" s="35">
        <f t="shared" si="0"/>
        <v>4</v>
      </c>
    </row>
    <row r="11" spans="1:8" x14ac:dyDescent="0.35">
      <c r="A11" s="38" t="s">
        <v>100</v>
      </c>
      <c r="B11" s="34"/>
      <c r="C11" s="34">
        <v>4</v>
      </c>
      <c r="D11" s="34"/>
      <c r="E11" s="34"/>
      <c r="F11" s="34"/>
      <c r="G11" s="34"/>
      <c r="H11" s="35">
        <f t="shared" si="0"/>
        <v>4</v>
      </c>
    </row>
    <row r="12" spans="1:8" x14ac:dyDescent="0.35">
      <c r="A12" s="38" t="s">
        <v>75</v>
      </c>
      <c r="B12" s="47">
        <v>3</v>
      </c>
      <c r="C12" s="47"/>
      <c r="D12" s="34"/>
      <c r="E12" s="35"/>
      <c r="F12" s="47"/>
      <c r="G12" s="35"/>
      <c r="H12" s="35">
        <f t="shared" si="0"/>
        <v>3</v>
      </c>
    </row>
    <row r="13" spans="1:8" x14ac:dyDescent="0.35">
      <c r="A13" s="38" t="s">
        <v>101</v>
      </c>
      <c r="B13" s="34"/>
      <c r="C13" s="34">
        <v>3</v>
      </c>
      <c r="D13" s="34"/>
      <c r="E13" s="34"/>
      <c r="F13" s="34"/>
      <c r="G13" s="34"/>
      <c r="H13" s="35">
        <f t="shared" si="0"/>
        <v>3</v>
      </c>
    </row>
    <row r="14" spans="1:8" x14ac:dyDescent="0.35">
      <c r="A14" s="38" t="s">
        <v>76</v>
      </c>
      <c r="B14" s="47">
        <v>2</v>
      </c>
      <c r="C14" s="47"/>
      <c r="D14" s="34"/>
      <c r="E14" s="47"/>
      <c r="F14" s="47"/>
      <c r="G14" s="35"/>
      <c r="H14" s="35">
        <f t="shared" si="0"/>
        <v>2</v>
      </c>
    </row>
    <row r="15" spans="1:8" x14ac:dyDescent="0.35">
      <c r="A15" s="38" t="s">
        <v>102</v>
      </c>
      <c r="B15" s="34"/>
      <c r="C15" s="34">
        <v>2</v>
      </c>
      <c r="D15" s="34"/>
      <c r="E15" s="34"/>
      <c r="F15" s="34"/>
      <c r="G15" s="34"/>
      <c r="H15" s="35">
        <f t="shared" si="0"/>
        <v>2</v>
      </c>
    </row>
    <row r="16" spans="1:8" x14ac:dyDescent="0.35">
      <c r="A16" s="38" t="s">
        <v>77</v>
      </c>
      <c r="B16" s="47">
        <v>1</v>
      </c>
      <c r="C16" s="47"/>
      <c r="D16" s="34"/>
      <c r="E16" s="47"/>
      <c r="F16" s="47"/>
      <c r="G16" s="35"/>
      <c r="H16" s="35">
        <f t="shared" si="0"/>
        <v>1</v>
      </c>
    </row>
    <row r="17" spans="1:8" x14ac:dyDescent="0.35">
      <c r="A17" s="38" t="s">
        <v>103</v>
      </c>
      <c r="B17" s="34"/>
      <c r="C17" s="34">
        <v>1</v>
      </c>
      <c r="D17" s="34"/>
      <c r="E17" s="34"/>
      <c r="F17" s="34"/>
      <c r="G17" s="34"/>
      <c r="H17" s="35">
        <f t="shared" si="0"/>
        <v>1</v>
      </c>
    </row>
  </sheetData>
  <sortState xmlns:xlrd2="http://schemas.microsoft.com/office/spreadsheetml/2017/richdata2" ref="A2:H17">
    <sortCondition descending="1" ref="H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B17"/>
  <sheetViews>
    <sheetView workbookViewId="0">
      <selection activeCell="B12" sqref="B12"/>
    </sheetView>
  </sheetViews>
  <sheetFormatPr baseColWidth="10" defaultRowHeight="14.5" x14ac:dyDescent="0.35"/>
  <cols>
    <col min="1" max="1" width="21" bestFit="1" customWidth="1"/>
    <col min="2" max="2" width="16.54296875" customWidth="1"/>
  </cols>
  <sheetData>
    <row r="3" spans="1:2" x14ac:dyDescent="0.35">
      <c r="A3" s="23" t="s">
        <v>19</v>
      </c>
      <c r="B3" t="s">
        <v>21</v>
      </c>
    </row>
    <row r="4" spans="1:2" x14ac:dyDescent="0.35">
      <c r="A4" s="24" t="s">
        <v>16</v>
      </c>
      <c r="B4" s="25">
        <v>10</v>
      </c>
    </row>
    <row r="5" spans="1:2" x14ac:dyDescent="0.35">
      <c r="A5" s="24" t="s">
        <v>14</v>
      </c>
      <c r="B5" s="25">
        <v>8</v>
      </c>
    </row>
    <row r="6" spans="1:2" x14ac:dyDescent="0.35">
      <c r="A6" s="24" t="s">
        <v>17</v>
      </c>
      <c r="B6" s="25">
        <v>4</v>
      </c>
    </row>
    <row r="7" spans="1:2" x14ac:dyDescent="0.35">
      <c r="A7" s="24" t="s">
        <v>18</v>
      </c>
      <c r="B7" s="25">
        <v>2</v>
      </c>
    </row>
    <row r="8" spans="1:2" x14ac:dyDescent="0.35">
      <c r="A8" s="24" t="s">
        <v>10</v>
      </c>
      <c r="B8" s="25">
        <v>0</v>
      </c>
    </row>
    <row r="9" spans="1:2" x14ac:dyDescent="0.35">
      <c r="A9" s="24" t="s">
        <v>15</v>
      </c>
      <c r="B9" s="25">
        <v>0</v>
      </c>
    </row>
    <row r="10" spans="1:2" x14ac:dyDescent="0.35">
      <c r="A10" s="24" t="s">
        <v>8</v>
      </c>
      <c r="B10" s="25">
        <v>0</v>
      </c>
    </row>
    <row r="11" spans="1:2" x14ac:dyDescent="0.35">
      <c r="A11" s="24" t="s">
        <v>7</v>
      </c>
      <c r="B11" s="25">
        <v>0</v>
      </c>
    </row>
    <row r="12" spans="1:2" x14ac:dyDescent="0.35">
      <c r="A12" s="24" t="s">
        <v>9</v>
      </c>
      <c r="B12" s="25">
        <v>0</v>
      </c>
    </row>
    <row r="13" spans="1:2" x14ac:dyDescent="0.35">
      <c r="A13" s="24" t="s">
        <v>6</v>
      </c>
      <c r="B13" s="25">
        <v>0</v>
      </c>
    </row>
    <row r="14" spans="1:2" x14ac:dyDescent="0.35">
      <c r="A14" s="24" t="s">
        <v>13</v>
      </c>
      <c r="B14" s="25">
        <v>0</v>
      </c>
    </row>
    <row r="15" spans="1:2" x14ac:dyDescent="0.35">
      <c r="A15" s="24" t="s">
        <v>11</v>
      </c>
      <c r="B15" s="25">
        <v>0</v>
      </c>
    </row>
    <row r="16" spans="1:2" x14ac:dyDescent="0.35">
      <c r="A16" s="24" t="s">
        <v>12</v>
      </c>
      <c r="B16" s="25">
        <v>0</v>
      </c>
    </row>
    <row r="17" spans="1:2" x14ac:dyDescent="0.35">
      <c r="A17" s="24" t="s">
        <v>20</v>
      </c>
      <c r="B17" s="25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classement clubs</vt:lpstr>
      <vt:lpstr>série1</vt:lpstr>
      <vt:lpstr>série2</vt:lpstr>
      <vt:lpstr>série3</vt:lpstr>
      <vt:lpstr>série4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2022-05-13T08:18:48Z</dcterms:modified>
</cp:coreProperties>
</file>