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a3d8e0cfa61a0d/Documents/Documents/COMPETITIONS 2022/JEUNES/GOKT/"/>
    </mc:Choice>
  </mc:AlternateContent>
  <xr:revisionPtr revIDLastSave="0" documentId="8_{ADF12403-09DE-4810-AD2A-1C490ABD5D00}" xr6:coauthVersionLast="47" xr6:coauthVersionMax="47" xr10:uidLastSave="{00000000-0000-0000-0000-000000000000}"/>
  <bookViews>
    <workbookView xWindow="-120" yWindow="-120" windowWidth="29040" windowHeight="15720" tabRatio="824" activeTab="6" xr2:uid="{00000000-000D-0000-FFFF-FFFF00000000}"/>
  </bookViews>
  <sheets>
    <sheet name=" U12 G " sheetId="41" r:id="rId1"/>
    <sheet name="U12 F 1ère Série" sheetId="36" r:id="rId2"/>
    <sheet name="U12 F 2ème Série " sheetId="42" r:id="rId3"/>
    <sheet name="U10 G 1ère Série" sheetId="37" r:id="rId4"/>
    <sheet name="U10 G 2ème Série" sheetId="39" r:id="rId5"/>
    <sheet name="U10 F" sheetId="38" r:id="rId6"/>
    <sheet name="BILAN" sheetId="40" r:id="rId7"/>
    <sheet name="Points attribués" sheetId="9" r:id="rId8"/>
  </sheets>
  <definedNames>
    <definedName name="_xlnm.Print_Area" localSheetId="0">' U12 G '!$A$8:$H$31</definedName>
    <definedName name="_xlnm.Print_Area" localSheetId="5">'U10 F'!$A$8:$H$10</definedName>
    <definedName name="_xlnm.Print_Area" localSheetId="3">'U10 G 1ère Série'!$A$8:$H$21</definedName>
    <definedName name="_xlnm.Print_Area" localSheetId="4">'U10 G 2ème Série'!$A$8:$H$11</definedName>
    <definedName name="_xlnm.Print_Area" localSheetId="1">'U12 F 1ère Série'!$A$8:$H$13</definedName>
    <definedName name="_xlnm.Print_Area" localSheetId="2">'U12 F 2ème Série '!$A$8:$H$13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36" l="1"/>
  <c r="I12" i="42"/>
  <c r="I10" i="42"/>
  <c r="I13" i="42"/>
  <c r="I15" i="42"/>
  <c r="I16" i="42"/>
  <c r="I14" i="42"/>
  <c r="I15" i="39"/>
  <c r="I20" i="39"/>
  <c r="I22" i="39"/>
  <c r="I23" i="39"/>
  <c r="I24" i="39"/>
  <c r="I25" i="39"/>
  <c r="I19" i="39"/>
  <c r="I16" i="39"/>
  <c r="I21" i="39"/>
  <c r="I17" i="39"/>
  <c r="I14" i="39"/>
  <c r="I18" i="39"/>
  <c r="I10" i="39"/>
  <c r="I12" i="39"/>
  <c r="I13" i="39"/>
  <c r="I11" i="39"/>
  <c r="I11" i="42"/>
  <c r="I13" i="38"/>
  <c r="I11" i="38"/>
  <c r="I12" i="38"/>
  <c r="I10" i="38"/>
  <c r="I11" i="41"/>
  <c r="I17" i="41"/>
  <c r="I15" i="41"/>
  <c r="I12" i="41"/>
  <c r="I22" i="41"/>
  <c r="I21" i="41"/>
  <c r="I28" i="41"/>
  <c r="I19" i="41"/>
  <c r="I33" i="41"/>
  <c r="I16" i="41"/>
  <c r="I18" i="41"/>
  <c r="I23" i="41"/>
  <c r="I24" i="41"/>
  <c r="I26" i="41"/>
  <c r="I13" i="41"/>
  <c r="I25" i="41"/>
  <c r="I20" i="41"/>
  <c r="I31" i="41"/>
  <c r="I30" i="41"/>
  <c r="I14" i="41"/>
  <c r="I27" i="41"/>
  <c r="I29" i="41"/>
  <c r="I32" i="41"/>
  <c r="I34" i="41"/>
  <c r="I35" i="41"/>
  <c r="I36" i="41"/>
  <c r="I37" i="41"/>
  <c r="I38" i="41"/>
  <c r="I10" i="41"/>
  <c r="AD4" i="40"/>
  <c r="AC4" i="40"/>
  <c r="B4" i="40" l="1"/>
  <c r="AD3" i="40"/>
  <c r="AC3" i="40"/>
  <c r="B3" i="40"/>
</calcChain>
</file>

<file path=xl/sharedStrings.xml><?xml version="1.0" encoding="utf-8"?>
<sst xmlns="http://schemas.openxmlformats.org/spreadsheetml/2006/main" count="355" uniqueCount="181">
  <si>
    <t>Place</t>
  </si>
  <si>
    <t>pts</t>
  </si>
  <si>
    <t>ATTRIBUTION DES POINTS</t>
  </si>
  <si>
    <t>Classement Général</t>
  </si>
  <si>
    <t>Clt Tour</t>
  </si>
  <si>
    <t>TOTAL POINTS</t>
  </si>
  <si>
    <t>U12 GARCONS</t>
  </si>
  <si>
    <t>U12 FILLES</t>
  </si>
  <si>
    <t>U10 FILLES</t>
  </si>
  <si>
    <t>U10 GARCONS 1ère Série</t>
  </si>
  <si>
    <t>U10 GARCONS 2ème Série</t>
  </si>
  <si>
    <t>NOM</t>
  </si>
  <si>
    <t>Prénom</t>
  </si>
  <si>
    <t>Année</t>
  </si>
  <si>
    <t>Club</t>
  </si>
  <si>
    <t>Idx D</t>
  </si>
  <si>
    <t>Idx J</t>
  </si>
  <si>
    <t>1ère année</t>
  </si>
  <si>
    <t>Pdl</t>
  </si>
  <si>
    <t>Florian</t>
  </si>
  <si>
    <t>Ile d'Or</t>
  </si>
  <si>
    <t>Baden</t>
  </si>
  <si>
    <t>Freslonnière</t>
  </si>
  <si>
    <t>2x18 trous G et F</t>
  </si>
  <si>
    <t xml:space="preserve">Score Brut 
</t>
  </si>
  <si>
    <t>Paul</t>
  </si>
  <si>
    <t>Louis</t>
  </si>
  <si>
    <t>DUVAL</t>
  </si>
  <si>
    <t>Guérande</t>
  </si>
  <si>
    <t>Domangère</t>
  </si>
  <si>
    <t>Stroke-Play U12 GARCONS</t>
  </si>
  <si>
    <t>Julien</t>
  </si>
  <si>
    <t>2x9 - 18 trous                                        G et F</t>
  </si>
  <si>
    <t>9 trous                                        G et F</t>
  </si>
  <si>
    <t>Lanniron Quimper</t>
  </si>
  <si>
    <t xml:space="preserve">Points </t>
  </si>
  <si>
    <t>Stroke-Play U10 GARCONS</t>
  </si>
  <si>
    <t>Arthur</t>
  </si>
  <si>
    <t>TOTAL</t>
  </si>
  <si>
    <t>Nb</t>
  </si>
  <si>
    <t>Breiz</t>
  </si>
  <si>
    <t>1ère an</t>
  </si>
  <si>
    <t>U12 Garçons</t>
  </si>
  <si>
    <t>U12 Filles</t>
  </si>
  <si>
    <t>U10 Garçons 1ère S</t>
  </si>
  <si>
    <t>U10 Filles</t>
  </si>
  <si>
    <t>Anatole</t>
  </si>
  <si>
    <t>St Sébastien</t>
  </si>
  <si>
    <t>Thomas</t>
  </si>
  <si>
    <t>Sargé/Le Mans</t>
  </si>
  <si>
    <t>Edouard</t>
  </si>
  <si>
    <t>MARTY-MAHE</t>
  </si>
  <si>
    <t>Romain</t>
  </si>
  <si>
    <t>Samuel</t>
  </si>
  <si>
    <t>Briac</t>
  </si>
  <si>
    <t>Dorian</t>
  </si>
  <si>
    <t>Savenay</t>
  </si>
  <si>
    <t>Gabin</t>
  </si>
  <si>
    <t>U10 Garçons 2ème S</t>
  </si>
  <si>
    <t>Léo</t>
  </si>
  <si>
    <t>Breizh 3</t>
  </si>
  <si>
    <t>Pdl 1</t>
  </si>
  <si>
    <t>Breizh 0</t>
  </si>
  <si>
    <t>FINALE (x2)</t>
  </si>
  <si>
    <t>Sablé-Solesmes</t>
  </si>
  <si>
    <t>Valentin</t>
  </si>
  <si>
    <t>Clément</t>
  </si>
  <si>
    <t>Pdl 4</t>
  </si>
  <si>
    <t>06 Mars 2022</t>
  </si>
  <si>
    <t>GOKT ILE D'OR</t>
  </si>
  <si>
    <t>Match-Play U12 FILLES</t>
  </si>
  <si>
    <t>2010-2011</t>
  </si>
  <si>
    <t>ANGERS</t>
  </si>
  <si>
    <t xml:space="preserve">SARRAZIN </t>
  </si>
  <si>
    <t>Clémence</t>
  </si>
  <si>
    <t>FOURNIER CORNET Léonie</t>
  </si>
  <si>
    <t>2012 et &gt;</t>
  </si>
  <si>
    <t>Eloïse</t>
  </si>
  <si>
    <t>St Sylvain</t>
  </si>
  <si>
    <t>MOURLON</t>
  </si>
  <si>
    <t>Mélanie</t>
  </si>
  <si>
    <t>Vigneux</t>
  </si>
  <si>
    <t>SIRAUDIN</t>
  </si>
  <si>
    <t>Honorine</t>
  </si>
  <si>
    <t xml:space="preserve">DEROCHE </t>
  </si>
  <si>
    <t>Léonie</t>
  </si>
  <si>
    <t>Baugé</t>
  </si>
  <si>
    <t>CHAMBELLAND GAGNEUX Francois</t>
  </si>
  <si>
    <t>Tao</t>
  </si>
  <si>
    <t>Cornouaille</t>
  </si>
  <si>
    <t xml:space="preserve">PEMERIKA </t>
  </si>
  <si>
    <t xml:space="preserve">THOMAS </t>
  </si>
  <si>
    <t xml:space="preserve">CALVEZ </t>
  </si>
  <si>
    <t xml:space="preserve">MILA </t>
  </si>
  <si>
    <t xml:space="preserve">FABRE </t>
  </si>
  <si>
    <t>Joao</t>
  </si>
  <si>
    <t>RIVIERE</t>
  </si>
  <si>
    <t xml:space="preserve">RENAUDIN </t>
  </si>
  <si>
    <t>Sacha</t>
  </si>
  <si>
    <t xml:space="preserve">MAYRAS </t>
  </si>
  <si>
    <t xml:space="preserve">BISBOS </t>
  </si>
  <si>
    <t>St Jacques</t>
  </si>
  <si>
    <t xml:space="preserve">BERNIER </t>
  </si>
  <si>
    <t xml:space="preserve">GINGUENE </t>
  </si>
  <si>
    <t>Lévi</t>
  </si>
  <si>
    <t xml:space="preserve">LEROY </t>
  </si>
  <si>
    <t>Timothée</t>
  </si>
  <si>
    <t xml:space="preserve">ROLLAND </t>
  </si>
  <si>
    <t>Dinard</t>
  </si>
  <si>
    <t xml:space="preserve">GUIVARC'H </t>
  </si>
  <si>
    <t>LAFONT COCHOU</t>
  </si>
  <si>
    <t xml:space="preserve">LEON </t>
  </si>
  <si>
    <t>François</t>
  </si>
  <si>
    <t>Alexis</t>
  </si>
  <si>
    <t xml:space="preserve">GOURET </t>
  </si>
  <si>
    <t>Léandre</t>
  </si>
  <si>
    <t xml:space="preserve">FOURNIER CORNET </t>
  </si>
  <si>
    <t>Breizh 9</t>
  </si>
  <si>
    <t>Colombe</t>
  </si>
  <si>
    <t xml:space="preserve">DOUSSET </t>
  </si>
  <si>
    <t>Cholet</t>
  </si>
  <si>
    <t>Marion</t>
  </si>
  <si>
    <t xml:space="preserve">GAUTIER </t>
  </si>
  <si>
    <t>Charlotte</t>
  </si>
  <si>
    <t xml:space="preserve">HAROCHE </t>
  </si>
  <si>
    <t>Olympe</t>
  </si>
  <si>
    <t xml:space="preserve">LE TENDRE </t>
  </si>
  <si>
    <t>Laura</t>
  </si>
  <si>
    <t xml:space="preserve">CARARON </t>
  </si>
  <si>
    <t>St Laurent</t>
  </si>
  <si>
    <t>Chiria</t>
  </si>
  <si>
    <t xml:space="preserve">BOULIER </t>
  </si>
  <si>
    <t>Erdre</t>
  </si>
  <si>
    <t xml:space="preserve">BERNARD </t>
  </si>
  <si>
    <t>GOKT ILE D'OR  - 9Trous</t>
  </si>
  <si>
    <t xml:space="preserve">Breizh </t>
  </si>
  <si>
    <t xml:space="preserve">Pdl </t>
  </si>
  <si>
    <t xml:space="preserve">PELTIER </t>
  </si>
  <si>
    <t>Télo</t>
  </si>
  <si>
    <t xml:space="preserve">LARVOR </t>
  </si>
  <si>
    <t>Carhaix</t>
  </si>
  <si>
    <t xml:space="preserve">TOSATTO </t>
  </si>
  <si>
    <t>Eli</t>
  </si>
  <si>
    <t xml:space="preserve">DUTERTRE </t>
  </si>
  <si>
    <t>Cap Malo</t>
  </si>
  <si>
    <t xml:space="preserve">GUILLET </t>
  </si>
  <si>
    <t>Jules</t>
  </si>
  <si>
    <t xml:space="preserve">FRANZOIA </t>
  </si>
  <si>
    <t>Auguste</t>
  </si>
  <si>
    <t>BLANC</t>
  </si>
  <si>
    <t xml:space="preserve">LOCQUET </t>
  </si>
  <si>
    <t>Cicé-Blossac</t>
  </si>
  <si>
    <t>Breizh 4</t>
  </si>
  <si>
    <t>DEVIDAL</t>
  </si>
  <si>
    <t>Yann</t>
  </si>
  <si>
    <t>RAMAGE</t>
  </si>
  <si>
    <t>Emile</t>
  </si>
  <si>
    <t>BERG</t>
  </si>
  <si>
    <t>Victor</t>
  </si>
  <si>
    <t>Rayan</t>
  </si>
  <si>
    <t>DELMOTTE</t>
  </si>
  <si>
    <t>ABJ</t>
  </si>
  <si>
    <t>Adan</t>
  </si>
  <si>
    <t>SIRACUSE</t>
  </si>
  <si>
    <t>Jadden</t>
  </si>
  <si>
    <t>BOUTOILLE</t>
  </si>
  <si>
    <t>Octave</t>
  </si>
  <si>
    <t>Néogolf</t>
  </si>
  <si>
    <t>ETIENNE</t>
  </si>
  <si>
    <t>Eliot</t>
  </si>
  <si>
    <t>POTIRON</t>
  </si>
  <si>
    <t>Malo</t>
  </si>
  <si>
    <t>CHEVALIER</t>
  </si>
  <si>
    <t>Lucas</t>
  </si>
  <si>
    <t>Pdl 15</t>
  </si>
  <si>
    <t>Pdl 12</t>
  </si>
  <si>
    <t>MATCHS                        PLAY</t>
  </si>
  <si>
    <t>GOKT ILE D'OR Tournoi MP</t>
  </si>
  <si>
    <t>MATCHS - PLAY</t>
  </si>
  <si>
    <t>FOR</t>
  </si>
  <si>
    <t>GUILLEMOT BELLEC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</si>
</sst>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13" applyNumberFormat="0" applyAlignment="0" applyProtection="0"/>
    <xf numFmtId="0" fontId="25" fillId="6" borderId="14" applyNumberFormat="0" applyAlignment="0" applyProtection="0"/>
    <xf numFmtId="0" fontId="26" fillId="6" borderId="13" applyNumberFormat="0" applyAlignment="0" applyProtection="0"/>
    <xf numFmtId="0" fontId="27" fillId="0" borderId="15" applyNumberFormat="0" applyFill="0" applyAlignment="0" applyProtection="0"/>
    <xf numFmtId="0" fontId="15" fillId="7" borderId="16" applyNumberFormat="0" applyAlignment="0" applyProtection="0"/>
    <xf numFmtId="0" fontId="28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9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3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</cellStyleXfs>
  <cellXfs count="15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8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0" fillId="35" borderId="0" xfId="0" applyFill="1" applyBorder="1"/>
    <xf numFmtId="0" fontId="8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6" fillId="33" borderId="19" xfId="0" applyFont="1" applyFill="1" applyBorder="1" applyAlignment="1">
      <alignment horizontal="center"/>
    </xf>
    <xf numFmtId="14" fontId="10" fillId="33" borderId="3" xfId="0" applyNumberFormat="1" applyFont="1" applyFill="1" applyBorder="1" applyAlignment="1">
      <alignment horizontal="center"/>
    </xf>
    <xf numFmtId="0" fontId="16" fillId="35" borderId="6" xfId="0" applyFont="1" applyFill="1" applyBorder="1" applyAlignment="1">
      <alignment horizontal="center"/>
    </xf>
    <xf numFmtId="14" fontId="10" fillId="35" borderId="7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3" fillId="36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9" borderId="1" xfId="0" applyFill="1" applyBorder="1" applyAlignment="1">
      <alignment horizontal="center" vertical="center" wrapText="1"/>
    </xf>
    <xf numFmtId="0" fontId="0" fillId="4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5" fillId="35" borderId="0" xfId="0" applyFont="1" applyFill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0" fillId="35" borderId="0" xfId="0" applyFill="1"/>
    <xf numFmtId="166" fontId="0" fillId="0" borderId="1" xfId="0" applyNumberFormat="1" applyFill="1" applyBorder="1" applyAlignment="1">
      <alignment horizontal="center" vertical="center"/>
    </xf>
    <xf numFmtId="0" fontId="0" fillId="40" borderId="0" xfId="0" applyFill="1" applyBorder="1" applyAlignment="1">
      <alignment horizontal="center" vertical="center"/>
    </xf>
    <xf numFmtId="166" fontId="0" fillId="0" borderId="3" xfId="0" applyNumberFormat="1" applyFont="1" applyFill="1" applyBorder="1"/>
    <xf numFmtId="166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38" borderId="0" xfId="0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6" fillId="3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9" xfId="0" applyBorder="1"/>
    <xf numFmtId="0" fontId="0" fillId="35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38" borderId="1" xfId="0" applyFill="1" applyBorder="1" applyAlignment="1">
      <alignment horizontal="center" vertical="center" wrapText="1"/>
    </xf>
    <xf numFmtId="49" fontId="36" fillId="0" borderId="1" xfId="0" applyNumberFormat="1" applyFont="1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/>
    <xf numFmtId="0" fontId="38" fillId="0" borderId="1" xfId="0" applyFont="1" applyBorder="1" applyAlignment="1">
      <alignment horizontal="left" vertical="center"/>
    </xf>
    <xf numFmtId="0" fontId="0" fillId="37" borderId="1" xfId="0" applyFill="1" applyBorder="1" applyAlignment="1">
      <alignment horizontal="center" vertical="center" wrapText="1"/>
    </xf>
    <xf numFmtId="0" fontId="0" fillId="39" borderId="1" xfId="0" applyFont="1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 vertical="center"/>
    </xf>
    <xf numFmtId="0" fontId="0" fillId="39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/>
    <xf numFmtId="0" fontId="0" fillId="0" borderId="1" xfId="0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9" fillId="0" borderId="0" xfId="0" applyFont="1" applyFill="1" applyBorder="1" applyAlignment="1">
      <alignment horizontal="center" vertical="center" wrapText="1"/>
    </xf>
    <xf numFmtId="165" fontId="12" fillId="0" borderId="9" xfId="0" applyNumberFormat="1" applyFont="1" applyFill="1" applyBorder="1" applyAlignment="1">
      <alignment horizontal="center"/>
    </xf>
    <xf numFmtId="165" fontId="12" fillId="0" borderId="4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40" fillId="0" borderId="19" xfId="0" applyFont="1" applyFill="1" applyBorder="1" applyAlignment="1">
      <alignment horizontal="center" vertical="center" textRotation="90" wrapText="1"/>
    </xf>
    <xf numFmtId="0" fontId="40" fillId="0" borderId="20" xfId="0" applyFont="1" applyFill="1" applyBorder="1" applyAlignment="1">
      <alignment horizontal="center" vertical="center" textRotation="90" wrapText="1"/>
    </xf>
    <xf numFmtId="0" fontId="40" fillId="0" borderId="3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35" fillId="0" borderId="21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Entrée" xfId="54" builtinId="20" customBuiltin="1"/>
    <cellStyle name="Euro" xfId="2" xr:uid="{00000000-0005-0000-0000-00001D000000}"/>
    <cellStyle name="Euro 10" xfId="3" xr:uid="{00000000-0005-0000-0000-00001E000000}"/>
    <cellStyle name="Euro 10 2" xfId="27" xr:uid="{00000000-0005-0000-0000-00001F000000}"/>
    <cellStyle name="Euro 11" xfId="4" xr:uid="{00000000-0005-0000-0000-000020000000}"/>
    <cellStyle name="Euro 11 2" xfId="28" xr:uid="{00000000-0005-0000-0000-000021000000}"/>
    <cellStyle name="Euro 12" xfId="5" xr:uid="{00000000-0005-0000-0000-000022000000}"/>
    <cellStyle name="Euro 12 2" xfId="29" xr:uid="{00000000-0005-0000-0000-000023000000}"/>
    <cellStyle name="Euro 13" xfId="6" xr:uid="{00000000-0005-0000-0000-000024000000}"/>
    <cellStyle name="Euro 13 2" xfId="30" xr:uid="{00000000-0005-0000-0000-000025000000}"/>
    <cellStyle name="Euro 14" xfId="7" xr:uid="{00000000-0005-0000-0000-000026000000}"/>
    <cellStyle name="Euro 14 2" xfId="31" xr:uid="{00000000-0005-0000-0000-000027000000}"/>
    <cellStyle name="Euro 15" xfId="8" xr:uid="{00000000-0005-0000-0000-000028000000}"/>
    <cellStyle name="Euro 15 2" xfId="32" xr:uid="{00000000-0005-0000-0000-000029000000}"/>
    <cellStyle name="Euro 2" xfId="9" xr:uid="{00000000-0005-0000-0000-00002A000000}"/>
    <cellStyle name="Euro 2 2" xfId="33" xr:uid="{00000000-0005-0000-0000-00002B000000}"/>
    <cellStyle name="Euro 3" xfId="10" xr:uid="{00000000-0005-0000-0000-00002C000000}"/>
    <cellStyle name="Euro 3 2" xfId="34" xr:uid="{00000000-0005-0000-0000-00002D000000}"/>
    <cellStyle name="Euro 4" xfId="11" xr:uid="{00000000-0005-0000-0000-00002E000000}"/>
    <cellStyle name="Euro 4 2" xfId="35" xr:uid="{00000000-0005-0000-0000-00002F000000}"/>
    <cellStyle name="Euro 5" xfId="12" xr:uid="{00000000-0005-0000-0000-000030000000}"/>
    <cellStyle name="Euro 5 2" xfId="36" xr:uid="{00000000-0005-0000-0000-000031000000}"/>
    <cellStyle name="Euro 6" xfId="13" xr:uid="{00000000-0005-0000-0000-000032000000}"/>
    <cellStyle name="Euro 6 2" xfId="37" xr:uid="{00000000-0005-0000-0000-000033000000}"/>
    <cellStyle name="Euro 7" xfId="14" xr:uid="{00000000-0005-0000-0000-000034000000}"/>
    <cellStyle name="Euro 7 2" xfId="38" xr:uid="{00000000-0005-0000-0000-000035000000}"/>
    <cellStyle name="Euro 8" xfId="15" xr:uid="{00000000-0005-0000-0000-000036000000}"/>
    <cellStyle name="Euro 8 2" xfId="39" xr:uid="{00000000-0005-0000-0000-000037000000}"/>
    <cellStyle name="Euro 9" xfId="16" xr:uid="{00000000-0005-0000-0000-000038000000}"/>
    <cellStyle name="Euro 9 2" xfId="40" xr:uid="{00000000-0005-0000-0000-000039000000}"/>
    <cellStyle name="Insatisfaisant" xfId="52" builtinId="27" customBuiltin="1"/>
    <cellStyle name="Lien hypertexte" xfId="25" builtinId="8" hidden="1"/>
    <cellStyle name="Lien hypertexte 2" xfId="17" xr:uid="{00000000-0005-0000-0000-00003C000000}"/>
    <cellStyle name="Lien hypertexte 3" xfId="18" xr:uid="{00000000-0005-0000-0000-00003D000000}"/>
    <cellStyle name="Lien hypertexte visité" xfId="26" builtinId="9" hidden="1"/>
    <cellStyle name="Neutre" xfId="53" builtinId="28" customBuiltin="1"/>
    <cellStyle name="Normal" xfId="0" builtinId="0"/>
    <cellStyle name="Normal 2" xfId="19" xr:uid="{00000000-0005-0000-0000-000041000000}"/>
    <cellStyle name="Normal 2 2" xfId="20" xr:uid="{00000000-0005-0000-0000-000042000000}"/>
    <cellStyle name="Normal 2 2 2" xfId="21" xr:uid="{00000000-0005-0000-0000-000043000000}"/>
    <cellStyle name="Normal 2 2 2 2" xfId="43" xr:uid="{00000000-0005-0000-0000-000044000000}"/>
    <cellStyle name="Normal 2 2 3" xfId="42" xr:uid="{00000000-0005-0000-0000-000045000000}"/>
    <cellStyle name="Normal 2 3" xfId="22" xr:uid="{00000000-0005-0000-0000-000046000000}"/>
    <cellStyle name="Normal 2 3 2" xfId="44" xr:uid="{00000000-0005-0000-0000-000047000000}"/>
    <cellStyle name="Normal 2 4" xfId="23" xr:uid="{00000000-0005-0000-0000-000048000000}"/>
    <cellStyle name="Normal 2 4 2" xfId="45" xr:uid="{00000000-0005-0000-0000-000049000000}"/>
    <cellStyle name="Normal 2 5" xfId="41" xr:uid="{00000000-0005-0000-0000-00004A000000}"/>
    <cellStyle name="Normal 3" xfId="24" xr:uid="{00000000-0005-0000-0000-00004B000000}"/>
    <cellStyle name="Normal 4" xfId="1" xr:uid="{00000000-0005-0000-0000-00004C000000}"/>
    <cellStyle name="Note" xfId="60" builtinId="10" customBuiltin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AC090"/>
      <color rgb="FFFCD5B4"/>
      <color rgb="FF2A9DD6"/>
      <color rgb="FF8DB4E3"/>
      <color rgb="FFFF99FF"/>
      <color rgb="FF00FF00"/>
      <color rgb="FFF2DDD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400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1157605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533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155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019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152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7" name="Image 6" descr="LOGO LIGUE 2 20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8" name="Image 7" descr="logogolfpdlff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9" name="Image 8" descr="téléchargement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698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7" name="Image 6" descr="LOGO LIGUE 2 201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8" name="Image 7" descr="logogolfpdlff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9" name="Image 8" descr="téléchargement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2</xdr:col>
      <xdr:colOff>95249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461645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N38"/>
  <sheetViews>
    <sheetView workbookViewId="0">
      <selection activeCell="A5" sqref="A5"/>
    </sheetView>
  </sheetViews>
  <sheetFormatPr baseColWidth="10" defaultRowHeight="15" x14ac:dyDescent="0.25"/>
  <cols>
    <col min="1" max="1" width="3" style="64" bestFit="1" customWidth="1"/>
    <col min="2" max="2" width="20.140625" style="64" customWidth="1"/>
    <col min="3" max="3" width="10.7109375" style="64" customWidth="1"/>
    <col min="4" max="4" width="17.140625" style="64" bestFit="1" customWidth="1"/>
    <col min="5" max="5" width="6.85546875" style="64" bestFit="1" customWidth="1"/>
    <col min="6" max="6" width="5.42578125" style="25" bestFit="1" customWidth="1"/>
    <col min="7" max="7" width="5.5703125" style="39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6384" width="11.42578125" style="1"/>
  </cols>
  <sheetData>
    <row r="1" spans="1:14" ht="15.75" customHeight="1" thickTop="1" x14ac:dyDescent="0.25">
      <c r="A1" s="106"/>
      <c r="B1" s="107"/>
      <c r="C1" s="107"/>
      <c r="D1" s="107"/>
      <c r="E1" s="107"/>
      <c r="F1" s="107"/>
      <c r="G1" s="107"/>
      <c r="H1" s="107"/>
      <c r="I1" s="108"/>
      <c r="K1" s="115"/>
      <c r="L1" s="115"/>
      <c r="M1" s="115"/>
      <c r="N1" s="115"/>
    </row>
    <row r="2" spans="1:14" x14ac:dyDescent="0.25">
      <c r="A2" s="109"/>
      <c r="B2" s="110"/>
      <c r="C2" s="110"/>
      <c r="D2" s="110"/>
      <c r="E2" s="110"/>
      <c r="F2" s="110"/>
      <c r="G2" s="110"/>
      <c r="H2" s="110"/>
      <c r="I2" s="111"/>
      <c r="K2" s="115"/>
      <c r="L2" s="115"/>
      <c r="M2" s="115"/>
      <c r="N2" s="115"/>
    </row>
    <row r="3" spans="1:14" x14ac:dyDescent="0.25">
      <c r="A3" s="109"/>
      <c r="B3" s="110"/>
      <c r="C3" s="110"/>
      <c r="D3" s="110"/>
      <c r="E3" s="110"/>
      <c r="F3" s="110"/>
      <c r="G3" s="110"/>
      <c r="H3" s="110"/>
      <c r="I3" s="111"/>
    </row>
    <row r="4" spans="1:14" ht="15.75" thickBot="1" x14ac:dyDescent="0.3">
      <c r="A4" s="112"/>
      <c r="B4" s="113"/>
      <c r="C4" s="113"/>
      <c r="D4" s="113"/>
      <c r="E4" s="113"/>
      <c r="F4" s="113"/>
      <c r="G4" s="113"/>
      <c r="H4" s="113"/>
      <c r="I4" s="114"/>
      <c r="K4" s="98" t="s">
        <v>68</v>
      </c>
      <c r="L4" s="99"/>
      <c r="M4" s="99"/>
      <c r="N4" s="100"/>
    </row>
    <row r="5" spans="1:14" ht="16.5" thickTop="1" x14ac:dyDescent="0.25">
      <c r="B5" s="101" t="s">
        <v>71</v>
      </c>
      <c r="C5" s="102"/>
      <c r="H5" s="5"/>
      <c r="I5" s="36" t="s">
        <v>3</v>
      </c>
      <c r="J5" s="17"/>
      <c r="K5" s="103" t="s">
        <v>30</v>
      </c>
      <c r="L5" s="104"/>
      <c r="M5" s="104"/>
      <c r="N5" s="105"/>
    </row>
    <row r="6" spans="1:14" x14ac:dyDescent="0.25">
      <c r="D6" s="45" t="s">
        <v>117</v>
      </c>
      <c r="H6" s="5"/>
      <c r="I6" s="16" t="s">
        <v>6</v>
      </c>
      <c r="J6" s="18"/>
      <c r="K6" s="116" t="s">
        <v>69</v>
      </c>
      <c r="L6" s="117"/>
      <c r="M6" s="117"/>
      <c r="N6" s="118"/>
    </row>
    <row r="7" spans="1:14" ht="13.5" customHeight="1" x14ac:dyDescent="0.55000000000000004">
      <c r="D7" s="60" t="s">
        <v>174</v>
      </c>
      <c r="E7" s="23" t="s">
        <v>17</v>
      </c>
      <c r="G7" s="27"/>
      <c r="H7" s="6"/>
      <c r="I7" s="119" t="s">
        <v>5</v>
      </c>
      <c r="J7" s="13"/>
      <c r="K7" s="95" t="s">
        <v>24</v>
      </c>
      <c r="L7" s="95" t="s">
        <v>4</v>
      </c>
      <c r="M7" s="89" t="s">
        <v>35</v>
      </c>
      <c r="N7" s="90"/>
    </row>
    <row r="8" spans="1:14" ht="15.75" customHeight="1" x14ac:dyDescent="0.25">
      <c r="B8" s="122" t="s">
        <v>11</v>
      </c>
      <c r="C8" s="122" t="s">
        <v>12</v>
      </c>
      <c r="D8" s="122" t="s">
        <v>14</v>
      </c>
      <c r="E8" s="122" t="s">
        <v>13</v>
      </c>
      <c r="F8" s="124" t="s">
        <v>15</v>
      </c>
      <c r="G8" s="126" t="s">
        <v>16</v>
      </c>
      <c r="H8" s="7"/>
      <c r="I8" s="120"/>
      <c r="J8" s="14"/>
      <c r="K8" s="96"/>
      <c r="L8" s="96"/>
      <c r="M8" s="91"/>
      <c r="N8" s="92"/>
    </row>
    <row r="9" spans="1:14" ht="15" customHeight="1" x14ac:dyDescent="0.25">
      <c r="B9" s="123"/>
      <c r="C9" s="123"/>
      <c r="D9" s="123"/>
      <c r="E9" s="123"/>
      <c r="F9" s="125"/>
      <c r="G9" s="127"/>
      <c r="H9" s="7"/>
      <c r="I9" s="121"/>
      <c r="J9" s="14"/>
      <c r="K9" s="97"/>
      <c r="L9" s="97"/>
      <c r="M9" s="93"/>
      <c r="N9" s="94"/>
    </row>
    <row r="10" spans="1:14" ht="15" customHeight="1" x14ac:dyDescent="0.25">
      <c r="A10" s="21">
        <v>1</v>
      </c>
      <c r="B10" s="74" t="s">
        <v>90</v>
      </c>
      <c r="C10" s="43" t="s">
        <v>88</v>
      </c>
      <c r="D10" s="31" t="s">
        <v>89</v>
      </c>
      <c r="E10" s="44">
        <v>2010</v>
      </c>
      <c r="F10" s="46">
        <v>9.1999999999999993</v>
      </c>
      <c r="G10" s="57"/>
      <c r="H10" s="5"/>
      <c r="I10" s="19">
        <f t="shared" ref="I10:I33" si="0">SUM(M10)</f>
        <v>100</v>
      </c>
      <c r="J10" s="14"/>
      <c r="K10" s="42">
        <v>76</v>
      </c>
      <c r="L10" s="8">
        <v>1</v>
      </c>
      <c r="M10" s="37">
        <v>100</v>
      </c>
      <c r="N10" s="9" t="s">
        <v>1</v>
      </c>
    </row>
    <row r="11" spans="1:14" ht="15.75" x14ac:dyDescent="0.25">
      <c r="A11" s="21">
        <v>2</v>
      </c>
      <c r="B11" s="74" t="s">
        <v>91</v>
      </c>
      <c r="C11" s="24" t="s">
        <v>37</v>
      </c>
      <c r="D11" s="31" t="s">
        <v>21</v>
      </c>
      <c r="E11" s="22">
        <v>2010</v>
      </c>
      <c r="F11" s="28">
        <v>11.9</v>
      </c>
      <c r="G11" s="46"/>
      <c r="H11" s="5"/>
      <c r="I11" s="19">
        <f t="shared" si="0"/>
        <v>65</v>
      </c>
      <c r="J11" s="14"/>
      <c r="K11" s="63">
        <v>81</v>
      </c>
      <c r="L11" s="8">
        <v>2</v>
      </c>
      <c r="M11" s="37">
        <v>65</v>
      </c>
      <c r="N11" s="9" t="s">
        <v>1</v>
      </c>
    </row>
    <row r="12" spans="1:14" ht="15.75" x14ac:dyDescent="0.25">
      <c r="A12" s="21">
        <v>3</v>
      </c>
      <c r="B12" s="74" t="s">
        <v>94</v>
      </c>
      <c r="C12" s="24" t="s">
        <v>46</v>
      </c>
      <c r="D12" s="30" t="s">
        <v>47</v>
      </c>
      <c r="E12" s="22">
        <v>2010</v>
      </c>
      <c r="F12" s="28">
        <v>13.8</v>
      </c>
      <c r="G12" s="46"/>
      <c r="H12" s="5"/>
      <c r="I12" s="19">
        <f t="shared" si="0"/>
        <v>65</v>
      </c>
      <c r="J12" s="14"/>
      <c r="K12" s="63">
        <v>81</v>
      </c>
      <c r="L12" s="8">
        <v>2</v>
      </c>
      <c r="M12" s="37">
        <v>65</v>
      </c>
      <c r="N12" s="9" t="s">
        <v>1</v>
      </c>
    </row>
    <row r="13" spans="1:14" ht="15.75" x14ac:dyDescent="0.25">
      <c r="A13" s="21">
        <v>4</v>
      </c>
      <c r="B13" s="74" t="s">
        <v>110</v>
      </c>
      <c r="C13" s="32" t="s">
        <v>59</v>
      </c>
      <c r="D13" s="31" t="s">
        <v>34</v>
      </c>
      <c r="E13" s="44">
        <v>2010</v>
      </c>
      <c r="F13" s="29">
        <v>26.5</v>
      </c>
      <c r="G13" s="29"/>
      <c r="H13" s="5"/>
      <c r="I13" s="19">
        <f t="shared" si="0"/>
        <v>47</v>
      </c>
      <c r="J13" s="14"/>
      <c r="K13" s="67">
        <v>84</v>
      </c>
      <c r="L13" s="8">
        <v>4</v>
      </c>
      <c r="M13" s="37">
        <v>47</v>
      </c>
      <c r="N13" s="9" t="s">
        <v>1</v>
      </c>
    </row>
    <row r="14" spans="1:14" ht="15.75" x14ac:dyDescent="0.25">
      <c r="A14" s="21">
        <v>5</v>
      </c>
      <c r="B14" s="81" t="s">
        <v>153</v>
      </c>
      <c r="C14" s="24" t="s">
        <v>154</v>
      </c>
      <c r="D14" s="30" t="s">
        <v>132</v>
      </c>
      <c r="E14" s="22">
        <v>2010</v>
      </c>
      <c r="F14" s="28">
        <v>32.4</v>
      </c>
      <c r="G14" s="29"/>
      <c r="H14" s="5"/>
      <c r="I14" s="19">
        <f t="shared" si="0"/>
        <v>47</v>
      </c>
      <c r="J14" s="14"/>
      <c r="K14" s="42">
        <v>84</v>
      </c>
      <c r="L14" s="8">
        <v>4</v>
      </c>
      <c r="M14" s="37">
        <v>47</v>
      </c>
      <c r="N14" s="9" t="s">
        <v>1</v>
      </c>
    </row>
    <row r="15" spans="1:14" ht="15.75" x14ac:dyDescent="0.25">
      <c r="A15" s="21">
        <v>6</v>
      </c>
      <c r="B15" s="74" t="s">
        <v>93</v>
      </c>
      <c r="C15" s="24" t="s">
        <v>19</v>
      </c>
      <c r="D15" s="33" t="s">
        <v>20</v>
      </c>
      <c r="E15" s="78">
        <v>2011</v>
      </c>
      <c r="F15" s="28">
        <v>13.6</v>
      </c>
      <c r="G15" s="46"/>
      <c r="H15" s="5"/>
      <c r="I15" s="19">
        <f t="shared" si="0"/>
        <v>33</v>
      </c>
      <c r="J15" s="14"/>
      <c r="K15" s="42">
        <v>87</v>
      </c>
      <c r="L15" s="8">
        <v>6</v>
      </c>
      <c r="M15" s="37">
        <v>33</v>
      </c>
      <c r="N15" s="9" t="s">
        <v>1</v>
      </c>
    </row>
    <row r="16" spans="1:14" ht="15.75" x14ac:dyDescent="0.25">
      <c r="A16" s="21">
        <v>7</v>
      </c>
      <c r="B16" s="74" t="s">
        <v>103</v>
      </c>
      <c r="C16" s="24" t="s">
        <v>65</v>
      </c>
      <c r="D16" s="30" t="s">
        <v>47</v>
      </c>
      <c r="E16" s="78">
        <v>2011</v>
      </c>
      <c r="F16" s="28">
        <v>21.8</v>
      </c>
      <c r="G16" s="29"/>
      <c r="H16" s="5"/>
      <c r="I16" s="19">
        <f t="shared" si="0"/>
        <v>33</v>
      </c>
      <c r="J16" s="14"/>
      <c r="K16" s="63">
        <v>87</v>
      </c>
      <c r="L16" s="8">
        <v>6</v>
      </c>
      <c r="M16" s="37">
        <v>33</v>
      </c>
      <c r="N16" s="9" t="s">
        <v>1</v>
      </c>
    </row>
    <row r="17" spans="1:14" ht="15.75" x14ac:dyDescent="0.25">
      <c r="A17" s="21">
        <v>8</v>
      </c>
      <c r="B17" s="74" t="s">
        <v>92</v>
      </c>
      <c r="C17" s="24" t="s">
        <v>52</v>
      </c>
      <c r="D17" s="31" t="s">
        <v>34</v>
      </c>
      <c r="E17" s="78">
        <v>2011</v>
      </c>
      <c r="F17" s="28">
        <v>13.4</v>
      </c>
      <c r="G17" s="46"/>
      <c r="H17" s="5"/>
      <c r="I17" s="19">
        <f t="shared" si="0"/>
        <v>23</v>
      </c>
      <c r="J17" s="14"/>
      <c r="K17" s="67">
        <v>88</v>
      </c>
      <c r="L17" s="8">
        <v>8</v>
      </c>
      <c r="M17" s="37">
        <v>23</v>
      </c>
      <c r="N17" s="9" t="s">
        <v>1</v>
      </c>
    </row>
    <row r="18" spans="1:14" ht="15.75" x14ac:dyDescent="0.25">
      <c r="A18" s="21">
        <v>9</v>
      </c>
      <c r="B18" s="74" t="s">
        <v>105</v>
      </c>
      <c r="C18" s="43" t="s">
        <v>104</v>
      </c>
      <c r="D18" s="30" t="s">
        <v>86</v>
      </c>
      <c r="E18" s="79">
        <v>2011</v>
      </c>
      <c r="F18" s="46">
        <v>22.7</v>
      </c>
      <c r="G18" s="46"/>
      <c r="H18" s="5"/>
      <c r="I18" s="19">
        <f t="shared" si="0"/>
        <v>23</v>
      </c>
      <c r="J18" s="14"/>
      <c r="K18" s="63">
        <v>88</v>
      </c>
      <c r="L18" s="8">
        <v>8</v>
      </c>
      <c r="M18" s="37">
        <v>23</v>
      </c>
      <c r="N18" s="9" t="s">
        <v>1</v>
      </c>
    </row>
    <row r="19" spans="1:14" ht="15.75" x14ac:dyDescent="0.25">
      <c r="A19" s="21">
        <v>10</v>
      </c>
      <c r="B19" s="74" t="s">
        <v>100</v>
      </c>
      <c r="C19" s="24" t="s">
        <v>55</v>
      </c>
      <c r="D19" s="31" t="s">
        <v>101</v>
      </c>
      <c r="E19" s="78">
        <v>2011</v>
      </c>
      <c r="F19" s="28">
        <v>18.8</v>
      </c>
      <c r="G19" s="46"/>
      <c r="H19" s="5"/>
      <c r="I19" s="19">
        <f t="shared" si="0"/>
        <v>16.5</v>
      </c>
      <c r="J19" s="14"/>
      <c r="K19" s="67">
        <v>89</v>
      </c>
      <c r="L19" s="8">
        <v>10</v>
      </c>
      <c r="M19" s="37">
        <v>16.5</v>
      </c>
      <c r="N19" s="9" t="s">
        <v>1</v>
      </c>
    </row>
    <row r="20" spans="1:14" ht="15.75" x14ac:dyDescent="0.25">
      <c r="A20" s="21">
        <v>11</v>
      </c>
      <c r="B20" s="74" t="s">
        <v>87</v>
      </c>
      <c r="C20" s="24" t="s">
        <v>112</v>
      </c>
      <c r="D20" s="31" t="s">
        <v>22</v>
      </c>
      <c r="E20" s="22">
        <v>2010</v>
      </c>
      <c r="F20" s="28">
        <v>32.799999999999997</v>
      </c>
      <c r="G20" s="46"/>
      <c r="H20" s="5"/>
      <c r="I20" s="19">
        <f t="shared" si="0"/>
        <v>16.5</v>
      </c>
      <c r="J20" s="14"/>
      <c r="K20" s="63">
        <v>89</v>
      </c>
      <c r="L20" s="8">
        <v>10</v>
      </c>
      <c r="M20" s="37">
        <v>16.5</v>
      </c>
      <c r="N20" s="9" t="s">
        <v>1</v>
      </c>
    </row>
    <row r="21" spans="1:14" ht="15.75" customHeight="1" x14ac:dyDescent="0.25">
      <c r="A21" s="21">
        <v>12</v>
      </c>
      <c r="B21" s="74" t="s">
        <v>97</v>
      </c>
      <c r="C21" s="24" t="s">
        <v>66</v>
      </c>
      <c r="D21" s="30" t="s">
        <v>81</v>
      </c>
      <c r="E21" s="22">
        <v>2010</v>
      </c>
      <c r="F21" s="28">
        <v>18</v>
      </c>
      <c r="G21" s="29"/>
      <c r="H21" s="5"/>
      <c r="I21" s="19">
        <f t="shared" si="0"/>
        <v>14</v>
      </c>
      <c r="J21" s="14"/>
      <c r="K21" s="63">
        <v>90</v>
      </c>
      <c r="L21" s="8">
        <v>12</v>
      </c>
      <c r="M21" s="37">
        <v>14</v>
      </c>
      <c r="N21" s="9" t="s">
        <v>1</v>
      </c>
    </row>
    <row r="22" spans="1:14" ht="15.75" customHeight="1" x14ac:dyDescent="0.25">
      <c r="A22" s="21">
        <v>13</v>
      </c>
      <c r="B22" s="74" t="s">
        <v>96</v>
      </c>
      <c r="C22" s="43" t="s">
        <v>95</v>
      </c>
      <c r="D22" s="30" t="s">
        <v>29</v>
      </c>
      <c r="E22" s="44">
        <v>2010</v>
      </c>
      <c r="F22" s="46">
        <v>16.8</v>
      </c>
      <c r="G22" s="46"/>
      <c r="H22" s="5"/>
      <c r="I22" s="19">
        <f t="shared" si="0"/>
        <v>13</v>
      </c>
      <c r="J22" s="14"/>
      <c r="K22" s="42">
        <v>93</v>
      </c>
      <c r="L22" s="8">
        <v>13</v>
      </c>
      <c r="M22" s="37">
        <v>13</v>
      </c>
      <c r="N22" s="9" t="s">
        <v>1</v>
      </c>
    </row>
    <row r="23" spans="1:14" ht="15.75" x14ac:dyDescent="0.25">
      <c r="A23" s="21">
        <v>14</v>
      </c>
      <c r="B23" s="74" t="s">
        <v>107</v>
      </c>
      <c r="C23" s="24" t="s">
        <v>106</v>
      </c>
      <c r="D23" s="31" t="s">
        <v>108</v>
      </c>
      <c r="E23" s="78">
        <v>2011</v>
      </c>
      <c r="F23" s="28">
        <v>24.7</v>
      </c>
      <c r="G23" s="29"/>
      <c r="H23" s="5"/>
      <c r="I23" s="19">
        <f t="shared" si="0"/>
        <v>11.5</v>
      </c>
      <c r="J23" s="14"/>
      <c r="K23" s="42">
        <v>97</v>
      </c>
      <c r="L23" s="8">
        <v>14</v>
      </c>
      <c r="M23" s="37">
        <v>11.5</v>
      </c>
      <c r="N23" s="9" t="s">
        <v>1</v>
      </c>
    </row>
    <row r="24" spans="1:14" ht="15.75" x14ac:dyDescent="0.25">
      <c r="A24" s="21">
        <v>15</v>
      </c>
      <c r="B24" s="74" t="s">
        <v>51</v>
      </c>
      <c r="C24" s="24" t="s">
        <v>54</v>
      </c>
      <c r="D24" s="31" t="s">
        <v>22</v>
      </c>
      <c r="E24" s="78">
        <v>2011</v>
      </c>
      <c r="F24" s="28">
        <v>25.2</v>
      </c>
      <c r="G24" s="29"/>
      <c r="H24" s="5"/>
      <c r="I24" s="19">
        <f t="shared" si="0"/>
        <v>11.5</v>
      </c>
      <c r="J24" s="14"/>
      <c r="K24" s="67">
        <v>97</v>
      </c>
      <c r="L24" s="8">
        <v>14</v>
      </c>
      <c r="M24" s="37">
        <v>11.5</v>
      </c>
      <c r="N24" s="9" t="s">
        <v>1</v>
      </c>
    </row>
    <row r="25" spans="1:14" ht="15.75" customHeight="1" x14ac:dyDescent="0.25">
      <c r="A25" s="21">
        <v>16</v>
      </c>
      <c r="B25" s="74" t="s">
        <v>111</v>
      </c>
      <c r="C25" s="24" t="s">
        <v>25</v>
      </c>
      <c r="D25" s="30" t="s">
        <v>49</v>
      </c>
      <c r="E25" s="78">
        <v>2011</v>
      </c>
      <c r="F25" s="28">
        <v>27.4</v>
      </c>
      <c r="G25" s="29"/>
      <c r="H25" s="5"/>
      <c r="I25" s="19">
        <f t="shared" si="0"/>
        <v>10</v>
      </c>
      <c r="J25" s="14"/>
      <c r="K25" s="63">
        <v>104</v>
      </c>
      <c r="L25" s="8">
        <v>16</v>
      </c>
      <c r="M25" s="37">
        <v>10</v>
      </c>
      <c r="N25" s="9" t="s">
        <v>1</v>
      </c>
    </row>
    <row r="26" spans="1:14" ht="15.75" x14ac:dyDescent="0.25">
      <c r="A26" s="21">
        <v>17</v>
      </c>
      <c r="B26" s="74" t="s">
        <v>109</v>
      </c>
      <c r="C26" s="43" t="s">
        <v>53</v>
      </c>
      <c r="D26" s="31" t="s">
        <v>34</v>
      </c>
      <c r="E26" s="79">
        <v>2011</v>
      </c>
      <c r="F26" s="46">
        <v>25.5</v>
      </c>
      <c r="G26" s="46"/>
      <c r="H26" s="5"/>
      <c r="I26" s="19">
        <f t="shared" si="0"/>
        <v>8.5</v>
      </c>
      <c r="J26" s="14"/>
      <c r="K26" s="42">
        <v>110</v>
      </c>
      <c r="L26" s="8">
        <v>17</v>
      </c>
      <c r="M26" s="37">
        <v>8.5</v>
      </c>
      <c r="N26" s="9" t="s">
        <v>1</v>
      </c>
    </row>
    <row r="27" spans="1:14" ht="15.75" x14ac:dyDescent="0.25">
      <c r="A27" s="21">
        <v>18</v>
      </c>
      <c r="B27" s="82" t="s">
        <v>155</v>
      </c>
      <c r="C27" s="43" t="s">
        <v>156</v>
      </c>
      <c r="D27" s="33" t="s">
        <v>132</v>
      </c>
      <c r="E27" s="44">
        <v>2010</v>
      </c>
      <c r="F27" s="46">
        <v>37</v>
      </c>
      <c r="G27" s="46"/>
      <c r="H27" s="5"/>
      <c r="I27" s="19">
        <f t="shared" si="0"/>
        <v>8.5</v>
      </c>
      <c r="J27" s="14"/>
      <c r="K27" s="42">
        <v>110</v>
      </c>
      <c r="L27" s="8">
        <v>17</v>
      </c>
      <c r="M27" s="37">
        <v>8.5</v>
      </c>
      <c r="N27" s="9" t="s">
        <v>1</v>
      </c>
    </row>
    <row r="28" spans="1:14" ht="15.75" x14ac:dyDescent="0.25">
      <c r="A28" s="21">
        <v>19</v>
      </c>
      <c r="B28" s="74" t="s">
        <v>99</v>
      </c>
      <c r="C28" s="24" t="s">
        <v>98</v>
      </c>
      <c r="D28" s="33" t="s">
        <v>20</v>
      </c>
      <c r="E28" s="78">
        <v>2011</v>
      </c>
      <c r="F28" s="28">
        <v>18.100000000000001</v>
      </c>
      <c r="G28" s="57"/>
      <c r="H28" s="5"/>
      <c r="I28" s="19">
        <f t="shared" si="0"/>
        <v>7</v>
      </c>
      <c r="J28" s="14"/>
      <c r="K28" s="42">
        <v>112</v>
      </c>
      <c r="L28" s="8">
        <v>19</v>
      </c>
      <c r="M28" s="37">
        <v>7</v>
      </c>
      <c r="N28" s="9" t="s">
        <v>1</v>
      </c>
    </row>
    <row r="29" spans="1:14" ht="15.75" x14ac:dyDescent="0.25">
      <c r="A29" s="21">
        <v>20</v>
      </c>
      <c r="B29" s="82" t="s">
        <v>157</v>
      </c>
      <c r="C29" s="32" t="s">
        <v>158</v>
      </c>
      <c r="D29" s="33" t="s">
        <v>20</v>
      </c>
      <c r="E29" s="44">
        <v>2010</v>
      </c>
      <c r="F29" s="29">
        <v>48</v>
      </c>
      <c r="G29" s="29"/>
      <c r="H29" s="5"/>
      <c r="I29" s="19">
        <f t="shared" si="0"/>
        <v>6</v>
      </c>
      <c r="J29" s="14"/>
      <c r="K29" s="42">
        <v>126</v>
      </c>
      <c r="L29" s="8">
        <v>20</v>
      </c>
      <c r="M29" s="37">
        <v>6</v>
      </c>
      <c r="N29" s="9" t="s">
        <v>1</v>
      </c>
    </row>
    <row r="30" spans="1:14" ht="15.75" x14ac:dyDescent="0.25">
      <c r="A30" s="21">
        <v>21</v>
      </c>
      <c r="B30" s="80" t="s">
        <v>116</v>
      </c>
      <c r="C30" s="24" t="s">
        <v>115</v>
      </c>
      <c r="D30" s="30" t="s">
        <v>86</v>
      </c>
      <c r="E30" s="22">
        <v>2010</v>
      </c>
      <c r="F30" s="28">
        <v>54</v>
      </c>
      <c r="G30" s="29"/>
      <c r="H30" s="5"/>
      <c r="I30" s="19">
        <f t="shared" si="0"/>
        <v>5</v>
      </c>
      <c r="J30" s="14"/>
      <c r="K30" s="67">
        <v>148</v>
      </c>
      <c r="L30" s="8">
        <v>21</v>
      </c>
      <c r="M30" s="37">
        <v>5</v>
      </c>
      <c r="N30" s="9" t="s">
        <v>1</v>
      </c>
    </row>
    <row r="31" spans="1:14" ht="15.75" x14ac:dyDescent="0.25">
      <c r="A31" s="21">
        <v>22</v>
      </c>
      <c r="B31" s="80" t="s">
        <v>114</v>
      </c>
      <c r="C31" s="32" t="s">
        <v>113</v>
      </c>
      <c r="D31" s="30" t="s">
        <v>20</v>
      </c>
      <c r="E31" s="79">
        <v>2011</v>
      </c>
      <c r="F31" s="29">
        <v>54</v>
      </c>
      <c r="G31" s="29"/>
      <c r="H31" s="5"/>
      <c r="I31" s="19">
        <f t="shared" si="0"/>
        <v>4</v>
      </c>
      <c r="J31" s="14"/>
      <c r="K31" s="67">
        <v>156</v>
      </c>
      <c r="L31" s="8">
        <v>22</v>
      </c>
      <c r="M31" s="37">
        <v>4</v>
      </c>
      <c r="N31" s="9" t="s">
        <v>1</v>
      </c>
    </row>
    <row r="32" spans="1:14" ht="15.75" x14ac:dyDescent="0.25">
      <c r="A32" s="21">
        <v>23</v>
      </c>
      <c r="B32" s="81" t="s">
        <v>160</v>
      </c>
      <c r="C32" s="24" t="s">
        <v>159</v>
      </c>
      <c r="D32" s="30" t="s">
        <v>47</v>
      </c>
      <c r="E32" s="78">
        <v>2011</v>
      </c>
      <c r="F32" s="28">
        <v>54</v>
      </c>
      <c r="G32" s="29"/>
      <c r="H32" s="5"/>
      <c r="I32" s="19">
        <f t="shared" si="0"/>
        <v>3</v>
      </c>
      <c r="J32" s="14"/>
      <c r="K32" s="42">
        <v>159</v>
      </c>
      <c r="L32" s="8">
        <v>23</v>
      </c>
      <c r="M32" s="37">
        <v>3</v>
      </c>
      <c r="N32" s="9" t="s">
        <v>1</v>
      </c>
    </row>
    <row r="33" spans="1:14" ht="15.75" customHeight="1" x14ac:dyDescent="0.25">
      <c r="A33" s="21">
        <v>24</v>
      </c>
      <c r="B33" s="74" t="s">
        <v>102</v>
      </c>
      <c r="C33" s="43" t="s">
        <v>48</v>
      </c>
      <c r="D33" s="30" t="s">
        <v>28</v>
      </c>
      <c r="E33" s="44">
        <v>2010</v>
      </c>
      <c r="F33" s="46">
        <v>20</v>
      </c>
      <c r="G33" s="46"/>
      <c r="H33" s="5"/>
      <c r="I33" s="19">
        <f t="shared" si="0"/>
        <v>0</v>
      </c>
      <c r="J33" s="14"/>
      <c r="K33" s="42" t="s">
        <v>161</v>
      </c>
      <c r="L33" s="8">
        <v>24</v>
      </c>
      <c r="M33" s="37">
        <v>0</v>
      </c>
      <c r="N33" s="9" t="s">
        <v>1</v>
      </c>
    </row>
    <row r="34" spans="1:14" ht="15.75" customHeight="1" x14ac:dyDescent="0.25">
      <c r="A34" s="21">
        <v>25</v>
      </c>
      <c r="B34" s="58"/>
      <c r="C34" s="58"/>
      <c r="D34" s="43"/>
      <c r="E34" s="44"/>
      <c r="F34" s="29"/>
      <c r="G34" s="46"/>
      <c r="H34" s="5"/>
      <c r="I34" s="19">
        <f t="shared" ref="I34:I38" si="1">SUM(M34)</f>
        <v>0</v>
      </c>
      <c r="J34" s="14"/>
      <c r="K34" s="42"/>
      <c r="L34" s="59"/>
      <c r="M34" s="37"/>
      <c r="N34" s="11"/>
    </row>
    <row r="35" spans="1:14" ht="15.75" customHeight="1" x14ac:dyDescent="0.25">
      <c r="A35" s="21">
        <v>26</v>
      </c>
      <c r="B35" s="58"/>
      <c r="C35" s="58"/>
      <c r="D35" s="43"/>
      <c r="E35" s="44"/>
      <c r="F35" s="29"/>
      <c r="G35" s="46"/>
      <c r="H35" s="5"/>
      <c r="I35" s="19">
        <f t="shared" si="1"/>
        <v>0</v>
      </c>
      <c r="J35" s="14"/>
      <c r="K35" s="42"/>
      <c r="L35" s="59"/>
      <c r="M35" s="37"/>
      <c r="N35" s="11"/>
    </row>
    <row r="36" spans="1:14" ht="15.75" customHeight="1" x14ac:dyDescent="0.25">
      <c r="A36" s="21">
        <v>27</v>
      </c>
      <c r="B36" s="32"/>
      <c r="C36" s="32"/>
      <c r="D36" s="43"/>
      <c r="E36" s="44"/>
      <c r="F36" s="29"/>
      <c r="G36" s="29"/>
      <c r="H36" s="5"/>
      <c r="I36" s="19">
        <f t="shared" si="1"/>
        <v>0</v>
      </c>
      <c r="J36" s="14"/>
      <c r="K36" s="65"/>
      <c r="L36" s="65"/>
      <c r="M36" s="65"/>
      <c r="N36" s="65"/>
    </row>
    <row r="37" spans="1:14" ht="15.75" x14ac:dyDescent="0.25">
      <c r="A37" s="21">
        <v>28</v>
      </c>
      <c r="B37" s="32"/>
      <c r="C37" s="43"/>
      <c r="D37" s="24"/>
      <c r="E37" s="44"/>
      <c r="F37" s="46"/>
      <c r="G37" s="46"/>
      <c r="H37" s="5"/>
      <c r="I37" s="19">
        <f t="shared" si="1"/>
        <v>0</v>
      </c>
      <c r="J37" s="14"/>
      <c r="K37" s="42"/>
      <c r="L37" s="8"/>
      <c r="M37" s="49"/>
      <c r="N37" s="11"/>
    </row>
    <row r="38" spans="1:14" ht="15.75" customHeight="1" x14ac:dyDescent="0.25">
      <c r="A38" s="21">
        <v>29</v>
      </c>
      <c r="B38" s="58"/>
      <c r="C38" s="58"/>
      <c r="D38" s="24"/>
      <c r="E38" s="44"/>
      <c r="F38" s="29"/>
      <c r="G38" s="46"/>
      <c r="H38" s="5"/>
      <c r="I38" s="19">
        <f t="shared" si="1"/>
        <v>0</v>
      </c>
      <c r="J38" s="66"/>
      <c r="K38" s="42"/>
      <c r="L38" s="59"/>
      <c r="M38" s="37"/>
      <c r="N38" s="11"/>
    </row>
  </sheetData>
  <sortState xmlns:xlrd2="http://schemas.microsoft.com/office/spreadsheetml/2017/richdata2" ref="B10:K33">
    <sortCondition ref="K10:K33"/>
  </sortState>
  <mergeCells count="16">
    <mergeCell ref="M7:N9"/>
    <mergeCell ref="L7:L9"/>
    <mergeCell ref="K7:K9"/>
    <mergeCell ref="K4:N4"/>
    <mergeCell ref="B5:C5"/>
    <mergeCell ref="K5:N5"/>
    <mergeCell ref="A1:I4"/>
    <mergeCell ref="K1:N2"/>
    <mergeCell ref="K6:N6"/>
    <mergeCell ref="I7:I9"/>
    <mergeCell ref="B8:B9"/>
    <mergeCell ref="C8:C9"/>
    <mergeCell ref="D8:D9"/>
    <mergeCell ref="E8:E9"/>
    <mergeCell ref="F8:F9"/>
    <mergeCell ref="G8:G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N13"/>
  <sheetViews>
    <sheetView topLeftCell="A2" workbookViewId="0">
      <selection activeCell="E11" sqref="E11"/>
    </sheetView>
  </sheetViews>
  <sheetFormatPr baseColWidth="10" defaultRowHeight="15" x14ac:dyDescent="0.25"/>
  <cols>
    <col min="1" max="1" width="3" style="20" bestFit="1" customWidth="1"/>
    <col min="2" max="2" width="16" style="20" customWidth="1"/>
    <col min="3" max="3" width="10.7109375" style="20" customWidth="1"/>
    <col min="4" max="4" width="19.140625" style="20" customWidth="1"/>
    <col min="5" max="5" width="6.85546875" style="20" bestFit="1" customWidth="1"/>
    <col min="6" max="6" width="5.42578125" style="25" bestFit="1" customWidth="1"/>
    <col min="7" max="7" width="4.85546875" style="39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6384" width="11.42578125" style="1"/>
  </cols>
  <sheetData>
    <row r="1" spans="1:14" ht="15.75" customHeight="1" thickTop="1" x14ac:dyDescent="0.25">
      <c r="A1" s="106"/>
      <c r="B1" s="128"/>
      <c r="C1" s="128"/>
      <c r="D1" s="128"/>
      <c r="E1" s="128"/>
      <c r="F1" s="128"/>
      <c r="G1" s="128"/>
      <c r="H1" s="128"/>
      <c r="I1" s="129"/>
      <c r="K1" s="115"/>
      <c r="L1" s="115"/>
      <c r="M1" s="115"/>
      <c r="N1" s="115"/>
    </row>
    <row r="2" spans="1:14" x14ac:dyDescent="0.25">
      <c r="A2" s="130"/>
      <c r="B2" s="131"/>
      <c r="C2" s="131"/>
      <c r="D2" s="131"/>
      <c r="E2" s="131"/>
      <c r="F2" s="131"/>
      <c r="G2" s="131"/>
      <c r="H2" s="131"/>
      <c r="I2" s="132"/>
      <c r="K2" s="115"/>
      <c r="L2" s="115"/>
      <c r="M2" s="115"/>
      <c r="N2" s="115"/>
    </row>
    <row r="3" spans="1:14" x14ac:dyDescent="0.25">
      <c r="A3" s="130"/>
      <c r="B3" s="131"/>
      <c r="C3" s="131"/>
      <c r="D3" s="131"/>
      <c r="E3" s="131"/>
      <c r="F3" s="131"/>
      <c r="G3" s="131"/>
      <c r="H3" s="131"/>
      <c r="I3" s="132"/>
    </row>
    <row r="4" spans="1:14" ht="15.75" thickBot="1" x14ac:dyDescent="0.3">
      <c r="A4" s="133"/>
      <c r="B4" s="134"/>
      <c r="C4" s="134"/>
      <c r="D4" s="134"/>
      <c r="E4" s="134"/>
      <c r="F4" s="134"/>
      <c r="G4" s="134"/>
      <c r="H4" s="134"/>
      <c r="I4" s="135"/>
      <c r="K4" s="98" t="s">
        <v>68</v>
      </c>
      <c r="L4" s="99"/>
      <c r="M4" s="99"/>
      <c r="N4" s="100"/>
    </row>
    <row r="5" spans="1:14" ht="16.5" thickTop="1" x14ac:dyDescent="0.25">
      <c r="B5" s="101" t="s">
        <v>71</v>
      </c>
      <c r="C5" s="102"/>
      <c r="H5" s="5"/>
      <c r="I5" s="15" t="s">
        <v>3</v>
      </c>
      <c r="J5" s="17"/>
      <c r="K5" s="103" t="s">
        <v>70</v>
      </c>
      <c r="L5" s="104"/>
      <c r="M5" s="104"/>
      <c r="N5" s="105"/>
    </row>
    <row r="6" spans="1:14" x14ac:dyDescent="0.25">
      <c r="D6" s="45" t="s">
        <v>62</v>
      </c>
      <c r="H6" s="5"/>
      <c r="I6" s="16" t="s">
        <v>7</v>
      </c>
      <c r="J6" s="18"/>
      <c r="K6" s="116" t="s">
        <v>69</v>
      </c>
      <c r="L6" s="117"/>
      <c r="M6" s="117"/>
      <c r="N6" s="118"/>
    </row>
    <row r="7" spans="1:14" ht="13.5" customHeight="1" x14ac:dyDescent="0.55000000000000004">
      <c r="D7" s="60" t="s">
        <v>61</v>
      </c>
      <c r="E7" s="23" t="s">
        <v>17</v>
      </c>
      <c r="G7" s="27"/>
      <c r="H7" s="6"/>
      <c r="I7" s="119" t="s">
        <v>5</v>
      </c>
      <c r="J7" s="13"/>
      <c r="K7" s="95" t="s">
        <v>24</v>
      </c>
      <c r="L7" s="95" t="s">
        <v>4</v>
      </c>
      <c r="M7" s="89" t="s">
        <v>35</v>
      </c>
      <c r="N7" s="90"/>
    </row>
    <row r="8" spans="1:14" ht="15.75" customHeight="1" x14ac:dyDescent="0.25">
      <c r="B8" s="122" t="s">
        <v>11</v>
      </c>
      <c r="C8" s="122" t="s">
        <v>12</v>
      </c>
      <c r="D8" s="122" t="s">
        <v>14</v>
      </c>
      <c r="E8" s="122" t="s">
        <v>13</v>
      </c>
      <c r="F8" s="124" t="s">
        <v>15</v>
      </c>
      <c r="G8" s="126" t="s">
        <v>16</v>
      </c>
      <c r="H8" s="7"/>
      <c r="I8" s="136"/>
      <c r="J8" s="14"/>
      <c r="K8" s="96"/>
      <c r="L8" s="96"/>
      <c r="M8" s="91"/>
      <c r="N8" s="92"/>
    </row>
    <row r="9" spans="1:14" ht="15" customHeight="1" x14ac:dyDescent="0.25">
      <c r="B9" s="123"/>
      <c r="C9" s="123"/>
      <c r="D9" s="123"/>
      <c r="E9" s="123"/>
      <c r="F9" s="125"/>
      <c r="G9" s="127"/>
      <c r="H9" s="7"/>
      <c r="I9" s="136"/>
      <c r="J9" s="14"/>
      <c r="K9" s="97"/>
      <c r="L9" s="97"/>
      <c r="M9" s="93"/>
      <c r="N9" s="94"/>
    </row>
    <row r="10" spans="1:14" ht="15" customHeight="1" x14ac:dyDescent="0.25">
      <c r="A10" s="21">
        <v>1</v>
      </c>
      <c r="B10" s="70" t="s">
        <v>73</v>
      </c>
      <c r="C10" s="24" t="s">
        <v>74</v>
      </c>
      <c r="D10" s="69" t="s">
        <v>72</v>
      </c>
      <c r="E10" s="22">
        <v>2010</v>
      </c>
      <c r="F10" s="28">
        <v>21.8</v>
      </c>
      <c r="G10" s="40"/>
      <c r="H10" s="5"/>
      <c r="I10" s="19">
        <f>SUM(M10)</f>
        <v>0</v>
      </c>
      <c r="J10" s="12"/>
      <c r="K10" s="10"/>
      <c r="L10" s="8" t="s">
        <v>179</v>
      </c>
      <c r="M10" s="37"/>
      <c r="N10" s="9"/>
    </row>
    <row r="11" spans="1:14" ht="15.75" customHeight="1" x14ac:dyDescent="0.25">
      <c r="A11" s="21">
        <v>2</v>
      </c>
      <c r="B11" s="24"/>
      <c r="C11" s="24"/>
      <c r="D11" s="24"/>
      <c r="E11" s="22"/>
      <c r="F11" s="28"/>
      <c r="G11" s="29"/>
      <c r="H11" s="5"/>
      <c r="I11" s="19"/>
      <c r="J11" s="12"/>
      <c r="K11" s="10"/>
      <c r="L11" s="8"/>
      <c r="M11" s="37"/>
      <c r="N11" s="9"/>
    </row>
    <row r="12" spans="1:14" ht="15.75" x14ac:dyDescent="0.25">
      <c r="A12" s="21">
        <v>3</v>
      </c>
      <c r="B12" s="24"/>
      <c r="C12" s="24"/>
      <c r="D12" s="24"/>
      <c r="E12" s="22"/>
      <c r="F12" s="28"/>
      <c r="G12" s="29"/>
      <c r="H12" s="5"/>
      <c r="I12" s="19"/>
      <c r="J12" s="12"/>
      <c r="K12" s="10"/>
      <c r="L12" s="8"/>
      <c r="M12" s="37"/>
      <c r="N12" s="9"/>
    </row>
    <row r="13" spans="1:14" ht="15.75" x14ac:dyDescent="0.25">
      <c r="A13" s="21">
        <v>4</v>
      </c>
      <c r="B13" s="24"/>
      <c r="C13" s="24"/>
      <c r="D13" s="24"/>
      <c r="E13" s="22"/>
      <c r="F13" s="28"/>
      <c r="G13" s="46"/>
      <c r="H13" s="5"/>
      <c r="I13" s="19"/>
      <c r="J13" s="12"/>
      <c r="K13" s="10"/>
      <c r="L13" s="8"/>
      <c r="M13" s="37"/>
      <c r="N13" s="11"/>
    </row>
  </sheetData>
  <mergeCells count="16">
    <mergeCell ref="K1:N2"/>
    <mergeCell ref="K4:N4"/>
    <mergeCell ref="K5:N5"/>
    <mergeCell ref="K6:N6"/>
    <mergeCell ref="K7:K9"/>
    <mergeCell ref="L7:L9"/>
    <mergeCell ref="M7:N9"/>
    <mergeCell ref="B5:C5"/>
    <mergeCell ref="A1:I4"/>
    <mergeCell ref="B8:B9"/>
    <mergeCell ref="C8:C9"/>
    <mergeCell ref="D8:D9"/>
    <mergeCell ref="E8:E9"/>
    <mergeCell ref="F8:F9"/>
    <mergeCell ref="G8:G9"/>
    <mergeCell ref="I7:I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pageSetUpPr fitToPage="1"/>
  </sheetPr>
  <dimension ref="A1:N16"/>
  <sheetViews>
    <sheetView workbookViewId="0">
      <selection activeCell="I22" sqref="I22"/>
    </sheetView>
  </sheetViews>
  <sheetFormatPr baseColWidth="10" defaultRowHeight="15" x14ac:dyDescent="0.25"/>
  <cols>
    <col min="1" max="1" width="3" style="68" bestFit="1" customWidth="1"/>
    <col min="2" max="2" width="16" style="68" customWidth="1"/>
    <col min="3" max="3" width="10.7109375" style="68" customWidth="1"/>
    <col min="4" max="4" width="19.140625" style="68" customWidth="1"/>
    <col min="5" max="5" width="6.85546875" style="68" bestFit="1" customWidth="1"/>
    <col min="6" max="6" width="5.42578125" style="25" bestFit="1" customWidth="1"/>
    <col min="7" max="7" width="4.85546875" style="39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6384" width="11.42578125" style="1"/>
  </cols>
  <sheetData>
    <row r="1" spans="1:14" ht="15.75" customHeight="1" thickTop="1" x14ac:dyDescent="0.25">
      <c r="A1" s="106"/>
      <c r="B1" s="128"/>
      <c r="C1" s="128"/>
      <c r="D1" s="128"/>
      <c r="E1" s="128"/>
      <c r="F1" s="128"/>
      <c r="G1" s="128"/>
      <c r="H1" s="128"/>
      <c r="I1" s="129"/>
      <c r="K1" s="115"/>
      <c r="L1" s="115"/>
      <c r="M1" s="115"/>
      <c r="N1" s="115"/>
    </row>
    <row r="2" spans="1:14" x14ac:dyDescent="0.25">
      <c r="A2" s="130"/>
      <c r="B2" s="131"/>
      <c r="C2" s="131"/>
      <c r="D2" s="131"/>
      <c r="E2" s="131"/>
      <c r="F2" s="131"/>
      <c r="G2" s="131"/>
      <c r="H2" s="131"/>
      <c r="I2" s="132"/>
      <c r="K2" s="115"/>
      <c r="L2" s="115"/>
      <c r="M2" s="115"/>
      <c r="N2" s="115"/>
    </row>
    <row r="3" spans="1:14" x14ac:dyDescent="0.25">
      <c r="A3" s="130"/>
      <c r="B3" s="131"/>
      <c r="C3" s="131"/>
      <c r="D3" s="131"/>
      <c r="E3" s="131"/>
      <c r="F3" s="131"/>
      <c r="G3" s="131"/>
      <c r="H3" s="131"/>
      <c r="I3" s="132"/>
    </row>
    <row r="4" spans="1:14" ht="15.75" thickBot="1" x14ac:dyDescent="0.3">
      <c r="A4" s="133"/>
      <c r="B4" s="134"/>
      <c r="C4" s="134"/>
      <c r="D4" s="134"/>
      <c r="E4" s="134"/>
      <c r="F4" s="134"/>
      <c r="G4" s="134"/>
      <c r="H4" s="134"/>
      <c r="I4" s="135"/>
      <c r="K4" s="98" t="s">
        <v>68</v>
      </c>
      <c r="L4" s="99"/>
      <c r="M4" s="99"/>
      <c r="N4" s="100"/>
    </row>
    <row r="5" spans="1:14" ht="16.5" thickTop="1" x14ac:dyDescent="0.25">
      <c r="B5" s="101" t="s">
        <v>71</v>
      </c>
      <c r="C5" s="102"/>
      <c r="H5" s="5"/>
      <c r="I5" s="15" t="s">
        <v>3</v>
      </c>
      <c r="J5" s="17"/>
      <c r="K5" s="103" t="s">
        <v>70</v>
      </c>
      <c r="L5" s="104"/>
      <c r="M5" s="104"/>
      <c r="N5" s="105"/>
    </row>
    <row r="6" spans="1:14" x14ac:dyDescent="0.25">
      <c r="D6" s="45" t="s">
        <v>60</v>
      </c>
      <c r="H6" s="5"/>
      <c r="I6" s="16" t="s">
        <v>7</v>
      </c>
      <c r="J6" s="18"/>
      <c r="K6" s="116" t="s">
        <v>177</v>
      </c>
      <c r="L6" s="137"/>
      <c r="M6" s="137"/>
      <c r="N6" s="138"/>
    </row>
    <row r="7" spans="1:14" ht="13.5" customHeight="1" x14ac:dyDescent="0.55000000000000004">
      <c r="D7" s="60" t="s">
        <v>67</v>
      </c>
      <c r="E7" s="23" t="s">
        <v>17</v>
      </c>
      <c r="G7" s="27"/>
      <c r="H7" s="6"/>
      <c r="I7" s="119" t="s">
        <v>5</v>
      </c>
      <c r="J7" s="13"/>
      <c r="K7" s="95" t="s">
        <v>24</v>
      </c>
      <c r="L7" s="142" t="s">
        <v>4</v>
      </c>
      <c r="M7" s="142" t="s">
        <v>35</v>
      </c>
      <c r="N7" s="142"/>
    </row>
    <row r="8" spans="1:14" ht="15.75" customHeight="1" x14ac:dyDescent="0.25">
      <c r="B8" s="122" t="s">
        <v>11</v>
      </c>
      <c r="C8" s="122" t="s">
        <v>12</v>
      </c>
      <c r="D8" s="122" t="s">
        <v>14</v>
      </c>
      <c r="E8" s="122" t="s">
        <v>13</v>
      </c>
      <c r="F8" s="124" t="s">
        <v>15</v>
      </c>
      <c r="G8" s="126" t="s">
        <v>16</v>
      </c>
      <c r="H8" s="7"/>
      <c r="I8" s="136"/>
      <c r="J8" s="14"/>
      <c r="K8" s="96"/>
      <c r="L8" s="143"/>
      <c r="M8" s="143"/>
      <c r="N8" s="143"/>
    </row>
    <row r="9" spans="1:14" ht="15" customHeight="1" x14ac:dyDescent="0.25">
      <c r="B9" s="123"/>
      <c r="C9" s="123"/>
      <c r="D9" s="123"/>
      <c r="E9" s="123"/>
      <c r="F9" s="125"/>
      <c r="G9" s="127"/>
      <c r="H9" s="7"/>
      <c r="I9" s="136"/>
      <c r="J9" s="14"/>
      <c r="K9" s="97"/>
      <c r="L9" s="143"/>
      <c r="M9" s="143"/>
      <c r="N9" s="143"/>
    </row>
    <row r="10" spans="1:14" ht="15" customHeight="1" x14ac:dyDescent="0.25">
      <c r="A10" s="21">
        <v>1</v>
      </c>
      <c r="B10" s="74" t="s">
        <v>124</v>
      </c>
      <c r="C10" s="24" t="s">
        <v>123</v>
      </c>
      <c r="D10" s="69" t="s">
        <v>81</v>
      </c>
      <c r="E10" s="78">
        <v>2011</v>
      </c>
      <c r="F10" s="28">
        <v>31.7</v>
      </c>
      <c r="G10" s="40"/>
      <c r="H10" s="5"/>
      <c r="I10" s="19">
        <f t="shared" ref="I10:I16" si="0">SUM(M10)</f>
        <v>100</v>
      </c>
      <c r="J10" s="12"/>
      <c r="K10" s="139" t="s">
        <v>178</v>
      </c>
      <c r="L10" s="8">
        <v>1</v>
      </c>
      <c r="M10" s="37">
        <v>100</v>
      </c>
      <c r="N10" s="9" t="s">
        <v>1</v>
      </c>
    </row>
    <row r="11" spans="1:14" ht="15.75" customHeight="1" x14ac:dyDescent="0.25">
      <c r="A11" s="21">
        <v>2</v>
      </c>
      <c r="B11" s="74" t="s">
        <v>119</v>
      </c>
      <c r="C11" s="22" t="s">
        <v>118</v>
      </c>
      <c r="D11" s="69" t="s">
        <v>120</v>
      </c>
      <c r="E11" s="22">
        <v>2010</v>
      </c>
      <c r="F11" s="28">
        <v>27.1</v>
      </c>
      <c r="G11" s="29"/>
      <c r="H11" s="5"/>
      <c r="I11" s="19">
        <f t="shared" si="0"/>
        <v>70</v>
      </c>
      <c r="J11" s="12"/>
      <c r="K11" s="140"/>
      <c r="L11" s="8">
        <v>2</v>
      </c>
      <c r="M11" s="37">
        <v>70</v>
      </c>
      <c r="N11" s="9" t="s">
        <v>1</v>
      </c>
    </row>
    <row r="12" spans="1:14" ht="15.75" x14ac:dyDescent="0.25">
      <c r="A12" s="21">
        <v>3</v>
      </c>
      <c r="B12" s="74" t="s">
        <v>122</v>
      </c>
      <c r="C12" s="24" t="s">
        <v>121</v>
      </c>
      <c r="D12" s="76" t="s">
        <v>21</v>
      </c>
      <c r="E12" s="22">
        <v>2010</v>
      </c>
      <c r="F12" s="28">
        <v>31.4</v>
      </c>
      <c r="G12" s="29"/>
      <c r="H12" s="5"/>
      <c r="I12" s="19">
        <f t="shared" si="0"/>
        <v>60</v>
      </c>
      <c r="J12" s="12"/>
      <c r="K12" s="140"/>
      <c r="L12" s="8">
        <v>3</v>
      </c>
      <c r="M12" s="37">
        <v>60</v>
      </c>
      <c r="N12" s="9" t="s">
        <v>1</v>
      </c>
    </row>
    <row r="13" spans="1:14" ht="15.75" x14ac:dyDescent="0.25">
      <c r="A13" s="21">
        <v>4</v>
      </c>
      <c r="B13" s="74" t="s">
        <v>126</v>
      </c>
      <c r="C13" s="24" t="s">
        <v>125</v>
      </c>
      <c r="D13" s="76" t="s">
        <v>21</v>
      </c>
      <c r="E13" s="22">
        <v>2010</v>
      </c>
      <c r="F13" s="28">
        <v>34.299999999999997</v>
      </c>
      <c r="G13" s="46"/>
      <c r="H13" s="5"/>
      <c r="I13" s="19">
        <f t="shared" si="0"/>
        <v>51</v>
      </c>
      <c r="J13" s="12"/>
      <c r="K13" s="140"/>
      <c r="L13" s="8">
        <v>4</v>
      </c>
      <c r="M13" s="37">
        <v>51</v>
      </c>
      <c r="N13" s="9" t="s">
        <v>1</v>
      </c>
    </row>
    <row r="14" spans="1:14" ht="15.75" x14ac:dyDescent="0.25">
      <c r="A14" s="21">
        <v>5</v>
      </c>
      <c r="B14" s="75" t="s">
        <v>133</v>
      </c>
      <c r="C14" s="24" t="s">
        <v>85</v>
      </c>
      <c r="D14" s="30" t="s">
        <v>56</v>
      </c>
      <c r="E14" s="22">
        <v>2010</v>
      </c>
      <c r="F14" s="28">
        <v>41.1</v>
      </c>
      <c r="G14" s="46"/>
      <c r="H14" s="5"/>
      <c r="I14" s="19">
        <f t="shared" si="0"/>
        <v>43</v>
      </c>
      <c r="J14" s="12"/>
      <c r="K14" s="140"/>
      <c r="L14" s="8">
        <v>5</v>
      </c>
      <c r="M14" s="37">
        <v>43</v>
      </c>
      <c r="N14" s="9" t="s">
        <v>1</v>
      </c>
    </row>
    <row r="15" spans="1:14" ht="15.75" x14ac:dyDescent="0.25">
      <c r="A15" s="21">
        <v>6</v>
      </c>
      <c r="B15" s="74" t="s">
        <v>128</v>
      </c>
      <c r="C15" s="24" t="s">
        <v>127</v>
      </c>
      <c r="D15" s="76" t="s">
        <v>129</v>
      </c>
      <c r="E15" s="78">
        <v>2011</v>
      </c>
      <c r="F15" s="28">
        <v>36.200000000000003</v>
      </c>
      <c r="G15" s="29"/>
      <c r="H15" s="5"/>
      <c r="I15" s="19">
        <f t="shared" si="0"/>
        <v>35</v>
      </c>
      <c r="J15" s="12"/>
      <c r="K15" s="140"/>
      <c r="L15" s="8">
        <v>6</v>
      </c>
      <c r="M15" s="37">
        <v>35</v>
      </c>
      <c r="N15" s="9" t="s">
        <v>1</v>
      </c>
    </row>
    <row r="16" spans="1:14" ht="15.75" x14ac:dyDescent="0.25">
      <c r="A16" s="21">
        <v>7</v>
      </c>
      <c r="B16" s="74" t="s">
        <v>131</v>
      </c>
      <c r="C16" s="24" t="s">
        <v>130</v>
      </c>
      <c r="D16" s="30" t="s">
        <v>132</v>
      </c>
      <c r="E16" s="78">
        <v>2011</v>
      </c>
      <c r="F16" s="28">
        <v>42</v>
      </c>
      <c r="G16" s="29"/>
      <c r="H16" s="5"/>
      <c r="I16" s="19">
        <f t="shared" si="0"/>
        <v>31</v>
      </c>
      <c r="J16" s="12"/>
      <c r="K16" s="141"/>
      <c r="L16" s="8">
        <v>7</v>
      </c>
      <c r="M16" s="37">
        <v>31</v>
      </c>
      <c r="N16" s="9" t="s">
        <v>1</v>
      </c>
    </row>
  </sheetData>
  <sortState xmlns:xlrd2="http://schemas.microsoft.com/office/spreadsheetml/2017/richdata2" ref="B10:L16">
    <sortCondition ref="L10:L16"/>
  </sortState>
  <mergeCells count="17">
    <mergeCell ref="K10:K16"/>
    <mergeCell ref="I7:I9"/>
    <mergeCell ref="K7:K9"/>
    <mergeCell ref="L7:L9"/>
    <mergeCell ref="M7:N9"/>
    <mergeCell ref="G8:G9"/>
    <mergeCell ref="K6:N6"/>
    <mergeCell ref="A1:I4"/>
    <mergeCell ref="K1:N2"/>
    <mergeCell ref="K4:N4"/>
    <mergeCell ref="B5:C5"/>
    <mergeCell ref="K5:N5"/>
    <mergeCell ref="B8:B9"/>
    <mergeCell ref="C8:C9"/>
    <mergeCell ref="D8:D9"/>
    <mergeCell ref="E8:E9"/>
    <mergeCell ref="F8:F9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pageSetUpPr fitToPage="1"/>
  </sheetPr>
  <dimension ref="A1:J24"/>
  <sheetViews>
    <sheetView workbookViewId="0">
      <selection activeCell="O12" sqref="O12"/>
    </sheetView>
  </sheetViews>
  <sheetFormatPr baseColWidth="10" defaultRowHeight="15" x14ac:dyDescent="0.25"/>
  <cols>
    <col min="1" max="1" width="3" style="20" bestFit="1" customWidth="1"/>
    <col min="2" max="2" width="13" style="20" customWidth="1"/>
    <col min="3" max="3" width="10.7109375" style="20" customWidth="1"/>
    <col min="4" max="4" width="18.85546875" style="20" customWidth="1"/>
    <col min="5" max="5" width="6.85546875" style="20" bestFit="1" customWidth="1"/>
    <col min="6" max="6" width="5.42578125" style="25" bestFit="1" customWidth="1"/>
    <col min="7" max="7" width="4.85546875" style="39" bestFit="1" customWidth="1"/>
    <col min="8" max="8" width="0.85546875" style="1" customWidth="1"/>
    <col min="9" max="9" width="23.42578125" style="4" bestFit="1" customWidth="1"/>
    <col min="10" max="10" width="0.85546875" style="4" customWidth="1"/>
    <col min="11" max="16384" width="11.42578125" style="1"/>
  </cols>
  <sheetData>
    <row r="1" spans="1:10" ht="15.75" customHeight="1" thickTop="1" x14ac:dyDescent="0.25">
      <c r="A1" s="106"/>
      <c r="B1" s="107"/>
      <c r="C1" s="107"/>
      <c r="D1" s="107"/>
      <c r="E1" s="107"/>
      <c r="F1" s="107"/>
      <c r="G1" s="107"/>
      <c r="H1" s="107"/>
      <c r="I1" s="108"/>
    </row>
    <row r="2" spans="1:10" x14ac:dyDescent="0.25">
      <c r="A2" s="109"/>
      <c r="B2" s="110"/>
      <c r="C2" s="110"/>
      <c r="D2" s="110"/>
      <c r="E2" s="110"/>
      <c r="F2" s="110"/>
      <c r="G2" s="110"/>
      <c r="H2" s="110"/>
      <c r="I2" s="111"/>
    </row>
    <row r="3" spans="1:10" x14ac:dyDescent="0.25">
      <c r="A3" s="109"/>
      <c r="B3" s="110"/>
      <c r="C3" s="110"/>
      <c r="D3" s="110"/>
      <c r="E3" s="110"/>
      <c r="F3" s="110"/>
      <c r="G3" s="110"/>
      <c r="H3" s="110"/>
      <c r="I3" s="111"/>
    </row>
    <row r="4" spans="1:10" ht="15.75" thickBot="1" x14ac:dyDescent="0.3">
      <c r="A4" s="112"/>
      <c r="B4" s="113"/>
      <c r="C4" s="113"/>
      <c r="D4" s="113"/>
      <c r="E4" s="113"/>
      <c r="F4" s="113"/>
      <c r="G4" s="113"/>
      <c r="H4" s="113"/>
      <c r="I4" s="114"/>
    </row>
    <row r="5" spans="1:10" ht="16.5" thickTop="1" x14ac:dyDescent="0.25">
      <c r="B5" s="144" t="s">
        <v>76</v>
      </c>
      <c r="C5" s="145"/>
      <c r="H5" s="5"/>
      <c r="I5" s="15" t="s">
        <v>3</v>
      </c>
      <c r="J5" s="17"/>
    </row>
    <row r="6" spans="1:10" x14ac:dyDescent="0.25">
      <c r="D6" s="45" t="s">
        <v>135</v>
      </c>
      <c r="H6" s="5"/>
      <c r="I6" s="16" t="s">
        <v>9</v>
      </c>
      <c r="J6" s="18"/>
    </row>
    <row r="7" spans="1:10" ht="15" customHeight="1" x14ac:dyDescent="0.55000000000000004">
      <c r="D7" s="60" t="s">
        <v>136</v>
      </c>
      <c r="E7" s="23" t="s">
        <v>17</v>
      </c>
      <c r="G7" s="27"/>
      <c r="H7" s="6"/>
      <c r="I7" s="119" t="s">
        <v>5</v>
      </c>
      <c r="J7" s="13"/>
    </row>
    <row r="8" spans="1:10" ht="15" customHeight="1" x14ac:dyDescent="0.25">
      <c r="B8" s="122" t="s">
        <v>11</v>
      </c>
      <c r="C8" s="122" t="s">
        <v>12</v>
      </c>
      <c r="D8" s="122" t="s">
        <v>14</v>
      </c>
      <c r="E8" s="122" t="s">
        <v>13</v>
      </c>
      <c r="F8" s="124" t="s">
        <v>15</v>
      </c>
      <c r="G8" s="126" t="s">
        <v>16</v>
      </c>
      <c r="H8" s="7"/>
      <c r="I8" s="136"/>
      <c r="J8" s="14"/>
    </row>
    <row r="9" spans="1:10" ht="15" customHeight="1" x14ac:dyDescent="0.25">
      <c r="B9" s="123"/>
      <c r="C9" s="123"/>
      <c r="D9" s="123"/>
      <c r="E9" s="123"/>
      <c r="F9" s="125"/>
      <c r="G9" s="127"/>
      <c r="H9" s="7"/>
      <c r="I9" s="136"/>
      <c r="J9" s="14"/>
    </row>
    <row r="10" spans="1:10" ht="15" customHeight="1" x14ac:dyDescent="0.25">
      <c r="A10" s="21">
        <v>1</v>
      </c>
      <c r="B10" s="24"/>
      <c r="C10" s="24"/>
      <c r="D10" s="43"/>
      <c r="E10" s="22"/>
      <c r="F10" s="28"/>
      <c r="G10" s="57"/>
      <c r="H10" s="5"/>
      <c r="I10" s="19"/>
      <c r="J10" s="12"/>
    </row>
    <row r="11" spans="1:10" ht="15" customHeight="1" x14ac:dyDescent="0.25">
      <c r="A11" s="21">
        <v>2</v>
      </c>
      <c r="B11" s="24"/>
      <c r="C11" s="24"/>
      <c r="D11" s="24"/>
      <c r="E11" s="22"/>
      <c r="F11" s="28"/>
      <c r="G11" s="46"/>
      <c r="H11" s="5"/>
      <c r="I11" s="19"/>
      <c r="J11" s="12"/>
    </row>
    <row r="12" spans="1:10" ht="15" customHeight="1" x14ac:dyDescent="0.25">
      <c r="A12" s="21">
        <v>3</v>
      </c>
      <c r="B12" s="24"/>
      <c r="C12" s="24"/>
      <c r="D12" s="24"/>
      <c r="E12" s="22"/>
      <c r="F12" s="28"/>
      <c r="G12" s="46"/>
      <c r="H12" s="5"/>
      <c r="I12" s="19"/>
      <c r="J12" s="12"/>
    </row>
    <row r="13" spans="1:10" ht="15" customHeight="1" x14ac:dyDescent="0.25">
      <c r="A13" s="21">
        <v>4</v>
      </c>
      <c r="B13" s="24"/>
      <c r="C13" s="24"/>
      <c r="D13" s="24"/>
      <c r="E13" s="22"/>
      <c r="F13" s="28"/>
      <c r="G13" s="46"/>
      <c r="H13" s="5"/>
      <c r="I13" s="19"/>
      <c r="J13" s="12"/>
    </row>
    <row r="14" spans="1:10" ht="15.75" customHeight="1" x14ac:dyDescent="0.25">
      <c r="A14" s="21">
        <v>5</v>
      </c>
      <c r="B14" s="24"/>
      <c r="C14" s="24"/>
      <c r="D14" s="24"/>
      <c r="E14" s="22"/>
      <c r="F14" s="28"/>
      <c r="G14" s="46"/>
      <c r="H14" s="5"/>
      <c r="I14" s="19"/>
      <c r="J14" s="12"/>
    </row>
    <row r="15" spans="1:10" ht="15.75" customHeight="1" x14ac:dyDescent="0.25">
      <c r="A15" s="21">
        <v>6</v>
      </c>
      <c r="B15" s="43"/>
      <c r="C15" s="43"/>
      <c r="D15" s="24"/>
      <c r="E15" s="44"/>
      <c r="F15" s="46"/>
      <c r="G15" s="46"/>
      <c r="H15" s="5"/>
      <c r="I15" s="19"/>
      <c r="J15" s="12"/>
    </row>
    <row r="16" spans="1:10" ht="17.850000000000001" customHeight="1" x14ac:dyDescent="0.25">
      <c r="A16" s="21">
        <v>7</v>
      </c>
      <c r="B16" s="24"/>
      <c r="C16" s="24"/>
      <c r="D16" s="24"/>
      <c r="E16" s="22"/>
      <c r="F16" s="28"/>
      <c r="G16" s="46"/>
      <c r="H16" s="5"/>
      <c r="I16" s="19"/>
      <c r="J16" s="12"/>
    </row>
    <row r="17" spans="1:10" ht="15.75" x14ac:dyDescent="0.25">
      <c r="A17" s="21">
        <v>8</v>
      </c>
      <c r="B17" s="24"/>
      <c r="C17" s="24"/>
      <c r="D17" s="24"/>
      <c r="E17" s="22"/>
      <c r="F17" s="28"/>
      <c r="G17" s="46"/>
      <c r="H17" s="5"/>
      <c r="I17" s="19"/>
      <c r="J17" s="12"/>
    </row>
    <row r="18" spans="1:10" ht="15.75" customHeight="1" x14ac:dyDescent="0.25">
      <c r="A18" s="21">
        <v>9</v>
      </c>
      <c r="B18" s="24"/>
      <c r="C18" s="24"/>
      <c r="D18" s="24"/>
      <c r="E18" s="22"/>
      <c r="F18" s="28"/>
      <c r="G18" s="46"/>
      <c r="H18" s="5"/>
      <c r="I18" s="19"/>
      <c r="J18" s="12"/>
    </row>
    <row r="19" spans="1:10" ht="15.75" x14ac:dyDescent="0.25">
      <c r="A19" s="21">
        <v>10</v>
      </c>
      <c r="B19" s="24"/>
      <c r="C19" s="24"/>
      <c r="D19" s="24"/>
      <c r="E19" s="22"/>
      <c r="F19" s="28"/>
      <c r="G19" s="46"/>
      <c r="H19" s="5"/>
      <c r="I19" s="19"/>
      <c r="J19" s="12"/>
    </row>
    <row r="20" spans="1:10" ht="15.75" x14ac:dyDescent="0.25">
      <c r="A20" s="21">
        <v>11</v>
      </c>
      <c r="B20" s="24"/>
      <c r="C20" s="24"/>
      <c r="D20" s="24"/>
      <c r="E20" s="22"/>
      <c r="F20" s="28"/>
      <c r="G20" s="46"/>
      <c r="H20" s="5"/>
      <c r="I20" s="19"/>
      <c r="J20" s="12"/>
    </row>
    <row r="21" spans="1:10" ht="15.75" x14ac:dyDescent="0.25">
      <c r="A21" s="21">
        <v>12</v>
      </c>
      <c r="B21" s="24"/>
      <c r="C21" s="24"/>
      <c r="D21" s="24"/>
      <c r="E21" s="22"/>
      <c r="F21" s="28"/>
      <c r="G21" s="54"/>
      <c r="H21" s="5"/>
      <c r="I21" s="19"/>
      <c r="J21" s="12"/>
    </row>
    <row r="22" spans="1:10" ht="15.75" x14ac:dyDescent="0.25">
      <c r="A22" s="21">
        <v>13</v>
      </c>
      <c r="B22" s="24"/>
      <c r="C22" s="24"/>
      <c r="D22" s="24"/>
      <c r="E22" s="22"/>
      <c r="F22" s="28"/>
      <c r="G22" s="54"/>
      <c r="H22" s="5"/>
      <c r="I22" s="19"/>
      <c r="J22" s="12"/>
    </row>
    <row r="23" spans="1:10" ht="15.75" x14ac:dyDescent="0.25">
      <c r="A23" s="21">
        <v>14</v>
      </c>
      <c r="B23" s="24"/>
      <c r="C23" s="24"/>
      <c r="D23" s="24"/>
      <c r="E23" s="22"/>
      <c r="F23" s="28"/>
      <c r="G23" s="54"/>
      <c r="H23" s="5"/>
      <c r="I23" s="19"/>
      <c r="J23" s="12"/>
    </row>
    <row r="24" spans="1:10" ht="15.75" x14ac:dyDescent="0.25">
      <c r="A24" s="21">
        <v>15</v>
      </c>
      <c r="B24" s="24"/>
      <c r="C24" s="24"/>
      <c r="D24" s="24"/>
      <c r="E24" s="22"/>
      <c r="F24" s="28"/>
      <c r="G24" s="54"/>
      <c r="H24" s="5"/>
      <c r="I24" s="19"/>
      <c r="J24" s="12"/>
    </row>
  </sheetData>
  <sortState xmlns:xlrd2="http://schemas.microsoft.com/office/spreadsheetml/2017/richdata2" ref="B10:BA24">
    <sortCondition descending="1" ref="I10:I24"/>
  </sortState>
  <mergeCells count="9">
    <mergeCell ref="A1:I4"/>
    <mergeCell ref="B8:B9"/>
    <mergeCell ref="C8:C9"/>
    <mergeCell ref="D8:D9"/>
    <mergeCell ref="E8:E9"/>
    <mergeCell ref="F8:F9"/>
    <mergeCell ref="G8:G9"/>
    <mergeCell ref="B5:C5"/>
    <mergeCell ref="I7:I9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pageSetUpPr fitToPage="1"/>
  </sheetPr>
  <dimension ref="A1:AC25"/>
  <sheetViews>
    <sheetView topLeftCell="A4" workbookViewId="0">
      <selection activeCell="C15" sqref="C15"/>
    </sheetView>
  </sheetViews>
  <sheetFormatPr baseColWidth="10" defaultRowHeight="15" x14ac:dyDescent="0.25"/>
  <cols>
    <col min="1" max="1" width="3" style="20" bestFit="1" customWidth="1"/>
    <col min="2" max="2" width="12.42578125" style="20" customWidth="1"/>
    <col min="3" max="3" width="10.7109375" style="20" customWidth="1"/>
    <col min="4" max="4" width="17" style="20" customWidth="1"/>
    <col min="5" max="5" width="6.85546875" style="20" bestFit="1" customWidth="1"/>
    <col min="6" max="6" width="5.42578125" style="25" bestFit="1" customWidth="1"/>
    <col min="7" max="7" width="4.85546875" style="39" bestFit="1" customWidth="1"/>
    <col min="8" max="8" width="0.85546875" style="1" customWidth="1"/>
    <col min="9" max="9" width="23.4257812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6384" width="11.42578125" style="1"/>
  </cols>
  <sheetData>
    <row r="1" spans="1:29" ht="15.75" customHeight="1" thickTop="1" x14ac:dyDescent="0.25">
      <c r="A1" s="106"/>
      <c r="B1" s="107"/>
      <c r="C1" s="107"/>
      <c r="D1" s="107"/>
      <c r="E1" s="107"/>
      <c r="F1" s="107"/>
      <c r="G1" s="107"/>
      <c r="H1" s="107"/>
      <c r="I1" s="108"/>
      <c r="K1" s="115"/>
      <c r="L1" s="115"/>
      <c r="M1" s="115"/>
      <c r="N1" s="115"/>
    </row>
    <row r="2" spans="1:29" x14ac:dyDescent="0.25">
      <c r="A2" s="109"/>
      <c r="B2" s="110"/>
      <c r="C2" s="110"/>
      <c r="D2" s="110"/>
      <c r="E2" s="110"/>
      <c r="F2" s="110"/>
      <c r="G2" s="110"/>
      <c r="H2" s="110"/>
      <c r="I2" s="111"/>
      <c r="K2" s="115"/>
      <c r="L2" s="115"/>
      <c r="M2" s="115"/>
      <c r="N2" s="115"/>
    </row>
    <row r="3" spans="1:29" x14ac:dyDescent="0.25">
      <c r="A3" s="109"/>
      <c r="B3" s="110"/>
      <c r="C3" s="110"/>
      <c r="D3" s="110"/>
      <c r="E3" s="110"/>
      <c r="F3" s="110"/>
      <c r="G3" s="110"/>
      <c r="H3" s="110"/>
      <c r="I3" s="111"/>
    </row>
    <row r="4" spans="1:29" ht="15.75" thickBot="1" x14ac:dyDescent="0.3">
      <c r="A4" s="112"/>
      <c r="B4" s="113"/>
      <c r="C4" s="113"/>
      <c r="D4" s="113"/>
      <c r="E4" s="113"/>
      <c r="F4" s="113"/>
      <c r="G4" s="113"/>
      <c r="H4" s="113"/>
      <c r="I4" s="114"/>
      <c r="K4" s="98" t="s">
        <v>68</v>
      </c>
      <c r="L4" s="99"/>
      <c r="M4" s="99"/>
      <c r="N4" s="100"/>
    </row>
    <row r="5" spans="1:29" ht="16.5" thickTop="1" x14ac:dyDescent="0.25">
      <c r="B5" s="144" t="s">
        <v>76</v>
      </c>
      <c r="C5" s="145"/>
      <c r="H5" s="5"/>
      <c r="I5" s="15" t="s">
        <v>3</v>
      </c>
      <c r="J5" s="17"/>
      <c r="K5" s="103" t="s">
        <v>36</v>
      </c>
      <c r="L5" s="104"/>
      <c r="M5" s="104"/>
      <c r="N5" s="105"/>
    </row>
    <row r="6" spans="1:29" x14ac:dyDescent="0.25">
      <c r="D6" s="45" t="s">
        <v>152</v>
      </c>
      <c r="H6" s="5"/>
      <c r="I6" s="16" t="s">
        <v>10</v>
      </c>
      <c r="J6" s="18"/>
      <c r="K6" s="116" t="s">
        <v>134</v>
      </c>
      <c r="L6" s="137"/>
      <c r="M6" s="137"/>
      <c r="N6" s="138"/>
    </row>
    <row r="7" spans="1:29" ht="13.5" customHeight="1" x14ac:dyDescent="0.55000000000000004">
      <c r="D7" s="61" t="s">
        <v>175</v>
      </c>
      <c r="E7" s="23" t="s">
        <v>17</v>
      </c>
      <c r="G7" s="27"/>
      <c r="H7" s="6"/>
      <c r="I7" s="119" t="s">
        <v>5</v>
      </c>
      <c r="J7" s="13"/>
      <c r="K7" s="95" t="s">
        <v>24</v>
      </c>
      <c r="L7" s="142" t="s">
        <v>4</v>
      </c>
      <c r="M7" s="142" t="s">
        <v>35</v>
      </c>
      <c r="N7" s="142"/>
    </row>
    <row r="8" spans="1:29" ht="15.75" customHeight="1" x14ac:dyDescent="0.25">
      <c r="B8" s="122" t="s">
        <v>11</v>
      </c>
      <c r="C8" s="122" t="s">
        <v>12</v>
      </c>
      <c r="D8" s="122" t="s">
        <v>14</v>
      </c>
      <c r="E8" s="122" t="s">
        <v>13</v>
      </c>
      <c r="F8" s="124" t="s">
        <v>15</v>
      </c>
      <c r="G8" s="126" t="s">
        <v>16</v>
      </c>
      <c r="H8" s="7"/>
      <c r="I8" s="136"/>
      <c r="J8" s="14"/>
      <c r="K8" s="96"/>
      <c r="L8" s="143"/>
      <c r="M8" s="143"/>
      <c r="N8" s="143"/>
    </row>
    <row r="9" spans="1:29" ht="15" customHeight="1" x14ac:dyDescent="0.25">
      <c r="B9" s="123"/>
      <c r="C9" s="123"/>
      <c r="D9" s="123"/>
      <c r="E9" s="123"/>
      <c r="F9" s="125"/>
      <c r="G9" s="127"/>
      <c r="H9" s="7"/>
      <c r="I9" s="136"/>
      <c r="J9" s="14"/>
      <c r="K9" s="97"/>
      <c r="L9" s="143"/>
      <c r="M9" s="143"/>
      <c r="N9" s="143"/>
    </row>
    <row r="10" spans="1:29" ht="15" customHeight="1" x14ac:dyDescent="0.25">
      <c r="A10" s="21">
        <v>1</v>
      </c>
      <c r="B10" s="74" t="s">
        <v>139</v>
      </c>
      <c r="C10" s="24" t="s">
        <v>138</v>
      </c>
      <c r="D10" s="76" t="s">
        <v>140</v>
      </c>
      <c r="E10" s="22">
        <v>2012</v>
      </c>
      <c r="F10" s="28">
        <v>26.5</v>
      </c>
      <c r="G10" s="85"/>
      <c r="H10" s="5"/>
      <c r="I10" s="19">
        <f t="shared" ref="I10:I25" si="0">SUM(M10)</f>
        <v>50</v>
      </c>
      <c r="J10" s="12"/>
      <c r="K10" s="67">
        <v>46</v>
      </c>
      <c r="L10" s="84">
        <v>1</v>
      </c>
      <c r="M10" s="37">
        <v>50</v>
      </c>
      <c r="N10" s="9" t="s">
        <v>1</v>
      </c>
    </row>
    <row r="11" spans="1:29" ht="15.75" x14ac:dyDescent="0.25">
      <c r="A11" s="21">
        <v>2</v>
      </c>
      <c r="B11" s="74" t="s">
        <v>137</v>
      </c>
      <c r="C11" s="24" t="s">
        <v>50</v>
      </c>
      <c r="D11" s="30" t="s">
        <v>64</v>
      </c>
      <c r="E11" s="22">
        <v>2012</v>
      </c>
      <c r="F11" s="28">
        <v>25.4</v>
      </c>
      <c r="G11" s="46"/>
      <c r="H11" s="5"/>
      <c r="I11" s="19">
        <f t="shared" si="0"/>
        <v>35</v>
      </c>
      <c r="J11" s="12"/>
      <c r="K11" s="67">
        <v>48</v>
      </c>
      <c r="L11" s="84">
        <v>2</v>
      </c>
      <c r="M11" s="37">
        <v>35</v>
      </c>
      <c r="N11" s="9" t="s">
        <v>1</v>
      </c>
    </row>
    <row r="12" spans="1:29" ht="15.75" x14ac:dyDescent="0.25">
      <c r="A12" s="21">
        <v>3</v>
      </c>
      <c r="B12" s="74" t="s">
        <v>141</v>
      </c>
      <c r="C12" s="24" t="s">
        <v>57</v>
      </c>
      <c r="D12" s="77" t="s">
        <v>28</v>
      </c>
      <c r="E12" s="78">
        <v>2015</v>
      </c>
      <c r="F12" s="28">
        <v>28</v>
      </c>
      <c r="G12" s="54"/>
      <c r="H12" s="5"/>
      <c r="I12" s="19">
        <f t="shared" si="0"/>
        <v>30</v>
      </c>
      <c r="J12" s="12"/>
      <c r="K12" s="67">
        <v>49</v>
      </c>
      <c r="L12" s="84">
        <v>3</v>
      </c>
      <c r="M12" s="37">
        <v>30</v>
      </c>
      <c r="N12" s="9" t="s">
        <v>1</v>
      </c>
      <c r="R12" s="4"/>
      <c r="Y12" s="14"/>
      <c r="Z12" s="62"/>
      <c r="AA12" s="8">
        <v>18</v>
      </c>
      <c r="AB12" s="37">
        <v>14</v>
      </c>
      <c r="AC12" s="9" t="s">
        <v>1</v>
      </c>
    </row>
    <row r="13" spans="1:29" ht="15.75" x14ac:dyDescent="0.25">
      <c r="A13" s="21">
        <v>4</v>
      </c>
      <c r="B13" s="74" t="s">
        <v>27</v>
      </c>
      <c r="C13" s="24" t="s">
        <v>26</v>
      </c>
      <c r="D13" s="77" t="s">
        <v>28</v>
      </c>
      <c r="E13" s="78">
        <v>2013</v>
      </c>
      <c r="F13" s="28">
        <v>34.700000000000003</v>
      </c>
      <c r="G13" s="46"/>
      <c r="H13" s="5"/>
      <c r="I13" s="19">
        <f t="shared" si="0"/>
        <v>26</v>
      </c>
      <c r="J13" s="12"/>
      <c r="K13" s="67">
        <v>51</v>
      </c>
      <c r="L13" s="84">
        <v>4</v>
      </c>
      <c r="M13" s="37">
        <v>26</v>
      </c>
      <c r="N13" s="9" t="s">
        <v>1</v>
      </c>
    </row>
    <row r="14" spans="1:29" ht="15.75" x14ac:dyDescent="0.25">
      <c r="A14" s="21">
        <v>5</v>
      </c>
      <c r="B14" s="74" t="s">
        <v>149</v>
      </c>
      <c r="C14" s="24" t="s">
        <v>148</v>
      </c>
      <c r="D14" s="30" t="s">
        <v>81</v>
      </c>
      <c r="E14" s="78">
        <v>2013</v>
      </c>
      <c r="F14" s="28">
        <v>53</v>
      </c>
      <c r="G14" s="57"/>
      <c r="H14" s="5"/>
      <c r="I14" s="19">
        <f t="shared" si="0"/>
        <v>20</v>
      </c>
      <c r="J14" s="12"/>
      <c r="K14" s="67">
        <v>52</v>
      </c>
      <c r="L14" s="84">
        <v>5</v>
      </c>
      <c r="M14" s="37">
        <v>20</v>
      </c>
      <c r="N14" s="9" t="s">
        <v>1</v>
      </c>
    </row>
    <row r="15" spans="1:29" ht="15.75" x14ac:dyDescent="0.25">
      <c r="A15" s="21">
        <v>6</v>
      </c>
      <c r="B15" s="88" t="s">
        <v>180</v>
      </c>
      <c r="C15" s="44" t="s">
        <v>162</v>
      </c>
      <c r="D15" s="86" t="s">
        <v>47</v>
      </c>
      <c r="E15" s="44">
        <v>2012</v>
      </c>
      <c r="F15" s="46">
        <v>53</v>
      </c>
      <c r="G15" s="54"/>
      <c r="H15" s="12"/>
      <c r="I15" s="19">
        <f t="shared" si="0"/>
        <v>20</v>
      </c>
      <c r="J15" s="12"/>
      <c r="K15" s="42">
        <v>52</v>
      </c>
      <c r="L15" s="84">
        <v>5</v>
      </c>
      <c r="M15" s="37">
        <v>20</v>
      </c>
      <c r="N15" s="9" t="s">
        <v>1</v>
      </c>
    </row>
    <row r="16" spans="1:29" ht="15.75" x14ac:dyDescent="0.25">
      <c r="A16" s="21">
        <v>7</v>
      </c>
      <c r="B16" s="74" t="s">
        <v>103</v>
      </c>
      <c r="C16" s="22" t="s">
        <v>66</v>
      </c>
      <c r="D16" s="77" t="s">
        <v>47</v>
      </c>
      <c r="E16" s="78">
        <v>2013</v>
      </c>
      <c r="F16" s="28">
        <v>46</v>
      </c>
      <c r="G16" s="54"/>
      <c r="H16" s="5"/>
      <c r="I16" s="19">
        <f t="shared" si="0"/>
        <v>14.5</v>
      </c>
      <c r="J16" s="12"/>
      <c r="K16" s="67">
        <v>58</v>
      </c>
      <c r="L16" s="84">
        <v>7</v>
      </c>
      <c r="M16" s="37">
        <v>14.5</v>
      </c>
      <c r="N16" s="9" t="s">
        <v>1</v>
      </c>
    </row>
    <row r="17" spans="1:14" ht="15.75" x14ac:dyDescent="0.25">
      <c r="A17" s="21">
        <v>8</v>
      </c>
      <c r="B17" s="74" t="s">
        <v>147</v>
      </c>
      <c r="C17" s="24" t="s">
        <v>146</v>
      </c>
      <c r="D17" s="30" t="s">
        <v>81</v>
      </c>
      <c r="E17" s="78">
        <v>2013</v>
      </c>
      <c r="F17" s="28">
        <v>53</v>
      </c>
      <c r="G17" s="46"/>
      <c r="H17" s="5"/>
      <c r="I17" s="19">
        <f t="shared" si="0"/>
        <v>14.5</v>
      </c>
      <c r="J17" s="12"/>
      <c r="K17" s="67">
        <v>58</v>
      </c>
      <c r="L17" s="84">
        <v>7</v>
      </c>
      <c r="M17" s="37">
        <v>14.5</v>
      </c>
      <c r="N17" s="9" t="s">
        <v>1</v>
      </c>
    </row>
    <row r="18" spans="1:14" ht="15.75" x14ac:dyDescent="0.25">
      <c r="A18" s="21">
        <v>9</v>
      </c>
      <c r="B18" s="74" t="s">
        <v>150</v>
      </c>
      <c r="C18" s="24" t="s">
        <v>26</v>
      </c>
      <c r="D18" s="76" t="s">
        <v>151</v>
      </c>
      <c r="E18" s="78">
        <v>2015</v>
      </c>
      <c r="F18" s="28">
        <v>54</v>
      </c>
      <c r="G18" s="85"/>
      <c r="H18" s="12"/>
      <c r="I18" s="19">
        <f t="shared" si="0"/>
        <v>10</v>
      </c>
      <c r="J18" s="12"/>
      <c r="K18" s="67">
        <v>62</v>
      </c>
      <c r="L18" s="84">
        <v>9</v>
      </c>
      <c r="M18" s="37">
        <v>10</v>
      </c>
      <c r="N18" s="9" t="s">
        <v>1</v>
      </c>
    </row>
    <row r="19" spans="1:14" ht="15.75" x14ac:dyDescent="0.25">
      <c r="A19" s="21">
        <v>10</v>
      </c>
      <c r="B19" s="74" t="s">
        <v>143</v>
      </c>
      <c r="C19" s="24" t="s">
        <v>142</v>
      </c>
      <c r="D19" s="76" t="s">
        <v>144</v>
      </c>
      <c r="E19" s="78">
        <v>2013</v>
      </c>
      <c r="F19" s="28">
        <v>36.700000000000003</v>
      </c>
      <c r="G19" s="46"/>
      <c r="H19" s="5"/>
      <c r="I19" s="19">
        <f t="shared" si="0"/>
        <v>9</v>
      </c>
      <c r="J19" s="12"/>
      <c r="K19" s="67">
        <v>63</v>
      </c>
      <c r="L19" s="84">
        <v>10</v>
      </c>
      <c r="M19" s="37">
        <v>9</v>
      </c>
      <c r="N19" s="9" t="s">
        <v>1</v>
      </c>
    </row>
    <row r="20" spans="1:14" ht="15.75" x14ac:dyDescent="0.25">
      <c r="A20" s="21">
        <v>11</v>
      </c>
      <c r="B20" s="83" t="s">
        <v>163</v>
      </c>
      <c r="C20" s="44" t="s">
        <v>164</v>
      </c>
      <c r="D20" s="86" t="s">
        <v>47</v>
      </c>
      <c r="E20" s="44">
        <v>2012</v>
      </c>
      <c r="F20" s="46">
        <v>51</v>
      </c>
      <c r="G20" s="54"/>
      <c r="H20" s="12"/>
      <c r="I20" s="19">
        <f t="shared" si="0"/>
        <v>8</v>
      </c>
      <c r="J20" s="12"/>
      <c r="K20" s="67">
        <v>67</v>
      </c>
      <c r="L20" s="84">
        <v>11</v>
      </c>
      <c r="M20" s="37">
        <v>8</v>
      </c>
      <c r="N20" s="9" t="s">
        <v>1</v>
      </c>
    </row>
    <row r="21" spans="1:14" ht="15.75" x14ac:dyDescent="0.25">
      <c r="A21" s="21">
        <v>12</v>
      </c>
      <c r="B21" s="74" t="s">
        <v>145</v>
      </c>
      <c r="C21" s="24" t="s">
        <v>31</v>
      </c>
      <c r="D21" s="76" t="s">
        <v>144</v>
      </c>
      <c r="E21" s="78">
        <v>2014</v>
      </c>
      <c r="F21" s="28">
        <v>51</v>
      </c>
      <c r="G21" s="54"/>
      <c r="H21" s="5"/>
      <c r="I21" s="19">
        <f t="shared" si="0"/>
        <v>7</v>
      </c>
      <c r="J21" s="12"/>
      <c r="K21" s="67">
        <v>68</v>
      </c>
      <c r="L21" s="84">
        <v>12</v>
      </c>
      <c r="M21" s="37">
        <v>7</v>
      </c>
      <c r="N21" s="9" t="s">
        <v>1</v>
      </c>
    </row>
    <row r="22" spans="1:14" ht="15.75" x14ac:dyDescent="0.25">
      <c r="A22" s="21">
        <v>13</v>
      </c>
      <c r="B22" s="83" t="s">
        <v>165</v>
      </c>
      <c r="C22" s="44" t="s">
        <v>166</v>
      </c>
      <c r="D22" s="86" t="s">
        <v>167</v>
      </c>
      <c r="E22" s="79">
        <v>2013</v>
      </c>
      <c r="F22" s="46">
        <v>54</v>
      </c>
      <c r="G22" s="54"/>
      <c r="H22" s="12"/>
      <c r="I22" s="19">
        <f t="shared" si="0"/>
        <v>5.5</v>
      </c>
      <c r="J22" s="12"/>
      <c r="K22" s="67">
        <v>69</v>
      </c>
      <c r="L22" s="84">
        <v>13</v>
      </c>
      <c r="M22" s="37">
        <v>5.5</v>
      </c>
      <c r="N22" s="9" t="s">
        <v>1</v>
      </c>
    </row>
    <row r="23" spans="1:14" ht="15.75" x14ac:dyDescent="0.25">
      <c r="A23" s="21">
        <v>14</v>
      </c>
      <c r="B23" s="83" t="s">
        <v>168</v>
      </c>
      <c r="C23" s="44" t="s">
        <v>169</v>
      </c>
      <c r="D23" s="86" t="s">
        <v>81</v>
      </c>
      <c r="E23" s="79">
        <v>2015</v>
      </c>
      <c r="F23" s="46">
        <v>46</v>
      </c>
      <c r="G23" s="54"/>
      <c r="H23" s="12"/>
      <c r="I23" s="19">
        <f t="shared" si="0"/>
        <v>5.5</v>
      </c>
      <c r="J23" s="12"/>
      <c r="K23" s="67">
        <v>69</v>
      </c>
      <c r="L23" s="84">
        <v>13</v>
      </c>
      <c r="M23" s="37">
        <v>5.5</v>
      </c>
      <c r="N23" s="9" t="s">
        <v>1</v>
      </c>
    </row>
    <row r="24" spans="1:14" ht="15.75" x14ac:dyDescent="0.25">
      <c r="A24" s="21">
        <v>15</v>
      </c>
      <c r="B24" s="83" t="s">
        <v>170</v>
      </c>
      <c r="C24" s="44" t="s">
        <v>171</v>
      </c>
      <c r="D24" s="86" t="s">
        <v>20</v>
      </c>
      <c r="E24" s="79">
        <v>2015</v>
      </c>
      <c r="F24" s="46">
        <v>54</v>
      </c>
      <c r="G24" s="54"/>
      <c r="H24" s="12"/>
      <c r="I24" s="19">
        <f t="shared" si="0"/>
        <v>4</v>
      </c>
      <c r="J24" s="12"/>
      <c r="K24" s="67">
        <v>70</v>
      </c>
      <c r="L24" s="84">
        <v>15</v>
      </c>
      <c r="M24" s="37">
        <v>4</v>
      </c>
      <c r="N24" s="9" t="s">
        <v>1</v>
      </c>
    </row>
    <row r="25" spans="1:14" ht="15.75" x14ac:dyDescent="0.25">
      <c r="A25" s="21">
        <v>16</v>
      </c>
      <c r="B25" s="83" t="s">
        <v>172</v>
      </c>
      <c r="C25" s="44" t="s">
        <v>173</v>
      </c>
      <c r="D25" s="86" t="s">
        <v>20</v>
      </c>
      <c r="E25" s="79">
        <v>2013</v>
      </c>
      <c r="F25" s="46">
        <v>54</v>
      </c>
      <c r="G25" s="54"/>
      <c r="H25" s="12"/>
      <c r="I25" s="19">
        <f t="shared" si="0"/>
        <v>3</v>
      </c>
      <c r="J25" s="12"/>
      <c r="K25" s="67">
        <v>71</v>
      </c>
      <c r="L25" s="84">
        <v>16</v>
      </c>
      <c r="M25" s="37">
        <v>3</v>
      </c>
      <c r="N25" s="9" t="s">
        <v>1</v>
      </c>
    </row>
  </sheetData>
  <sortState xmlns:xlrd2="http://schemas.microsoft.com/office/spreadsheetml/2017/richdata2" ref="B10:K25">
    <sortCondition ref="K10:K25"/>
  </sortState>
  <mergeCells count="16">
    <mergeCell ref="K1:N2"/>
    <mergeCell ref="L7:L9"/>
    <mergeCell ref="K4:N4"/>
    <mergeCell ref="K7:K9"/>
    <mergeCell ref="B5:C5"/>
    <mergeCell ref="A1:I4"/>
    <mergeCell ref="G8:G9"/>
    <mergeCell ref="K5:N5"/>
    <mergeCell ref="I7:I9"/>
    <mergeCell ref="M7:N9"/>
    <mergeCell ref="B8:B9"/>
    <mergeCell ref="C8:C9"/>
    <mergeCell ref="D8:D9"/>
    <mergeCell ref="E8:E9"/>
    <mergeCell ref="F8:F9"/>
    <mergeCell ref="K6:N6"/>
  </mergeCells>
  <pageMargins left="0.41" right="0.25" top="0.6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>
    <pageSetUpPr fitToPage="1"/>
  </sheetPr>
  <dimension ref="A1:N13"/>
  <sheetViews>
    <sheetView workbookViewId="0">
      <selection activeCell="M23" sqref="M23"/>
    </sheetView>
  </sheetViews>
  <sheetFormatPr baseColWidth="10" defaultRowHeight="15" x14ac:dyDescent="0.25"/>
  <cols>
    <col min="1" max="1" width="3" style="20" bestFit="1" customWidth="1"/>
    <col min="2" max="2" width="17.7109375" style="20" customWidth="1"/>
    <col min="3" max="3" width="9" style="20" customWidth="1"/>
    <col min="4" max="4" width="12.28515625" style="20" bestFit="1" customWidth="1"/>
    <col min="5" max="5" width="6.85546875" style="20" bestFit="1" customWidth="1"/>
    <col min="6" max="6" width="5.42578125" style="25" bestFit="1" customWidth="1"/>
    <col min="7" max="7" width="4.85546875" style="26" bestFit="1" customWidth="1"/>
    <col min="8" max="8" width="0.85546875" style="1" customWidth="1"/>
    <col min="9" max="9" width="20.7109375" style="4" bestFit="1" customWidth="1"/>
    <col min="10" max="10" width="0.85546875" style="4" customWidth="1"/>
    <col min="11" max="11" width="7.85546875" style="1" customWidth="1"/>
    <col min="12" max="12" width="6.140625" style="1" customWidth="1"/>
    <col min="13" max="13" width="6.28515625" style="1" customWidth="1"/>
    <col min="14" max="14" width="6" style="1" customWidth="1"/>
    <col min="15" max="16384" width="11.42578125" style="1"/>
  </cols>
  <sheetData>
    <row r="1" spans="1:14" ht="15.75" thickTop="1" x14ac:dyDescent="0.25">
      <c r="A1" s="106"/>
      <c r="B1" s="107"/>
      <c r="C1" s="107"/>
      <c r="D1" s="107"/>
      <c r="E1" s="107"/>
      <c r="F1" s="107"/>
      <c r="G1" s="107"/>
      <c r="H1" s="107"/>
      <c r="I1" s="108"/>
      <c r="K1" s="115"/>
      <c r="L1" s="115"/>
      <c r="M1" s="115"/>
      <c r="N1" s="115"/>
    </row>
    <row r="2" spans="1:14" x14ac:dyDescent="0.25">
      <c r="A2" s="109"/>
      <c r="B2" s="110"/>
      <c r="C2" s="110"/>
      <c r="D2" s="110"/>
      <c r="E2" s="110"/>
      <c r="F2" s="110"/>
      <c r="G2" s="110"/>
      <c r="H2" s="110"/>
      <c r="I2" s="111"/>
      <c r="K2" s="115"/>
      <c r="L2" s="115"/>
      <c r="M2" s="115"/>
      <c r="N2" s="115"/>
    </row>
    <row r="3" spans="1:14" x14ac:dyDescent="0.25">
      <c r="A3" s="109"/>
      <c r="B3" s="110"/>
      <c r="C3" s="110"/>
      <c r="D3" s="110"/>
      <c r="E3" s="110"/>
      <c r="F3" s="110"/>
      <c r="G3" s="110"/>
      <c r="H3" s="110"/>
      <c r="I3" s="111"/>
    </row>
    <row r="4" spans="1:14" ht="15.75" thickBot="1" x14ac:dyDescent="0.3">
      <c r="A4" s="112"/>
      <c r="B4" s="113"/>
      <c r="C4" s="113"/>
      <c r="D4" s="113"/>
      <c r="E4" s="113"/>
      <c r="F4" s="113"/>
      <c r="G4" s="113"/>
      <c r="H4" s="113"/>
      <c r="I4" s="114"/>
      <c r="K4" s="98" t="s">
        <v>68</v>
      </c>
      <c r="L4" s="99"/>
      <c r="M4" s="99"/>
      <c r="N4" s="100"/>
    </row>
    <row r="5" spans="1:14" ht="16.5" thickTop="1" x14ac:dyDescent="0.25">
      <c r="B5" s="144" t="s">
        <v>76</v>
      </c>
      <c r="C5" s="145"/>
      <c r="H5" s="5"/>
      <c r="I5" s="15" t="s">
        <v>3</v>
      </c>
      <c r="J5" s="17"/>
      <c r="K5" s="103" t="s">
        <v>70</v>
      </c>
      <c r="L5" s="104"/>
      <c r="M5" s="104"/>
      <c r="N5" s="105"/>
    </row>
    <row r="6" spans="1:14" x14ac:dyDescent="0.25">
      <c r="D6" s="55" t="s">
        <v>62</v>
      </c>
      <c r="H6" s="5"/>
      <c r="I6" s="16" t="s">
        <v>8</v>
      </c>
      <c r="J6" s="18"/>
      <c r="K6" s="116" t="s">
        <v>177</v>
      </c>
      <c r="L6" s="137"/>
      <c r="M6" s="137"/>
      <c r="N6" s="138"/>
    </row>
    <row r="7" spans="1:14" ht="13.5" customHeight="1" x14ac:dyDescent="0.55000000000000004">
      <c r="D7" s="60" t="s">
        <v>67</v>
      </c>
      <c r="E7" s="23" t="s">
        <v>17</v>
      </c>
      <c r="G7" s="27"/>
      <c r="H7" s="6"/>
      <c r="I7" s="119" t="s">
        <v>5</v>
      </c>
      <c r="J7" s="13"/>
      <c r="K7" s="95" t="s">
        <v>24</v>
      </c>
      <c r="L7" s="142" t="s">
        <v>4</v>
      </c>
      <c r="M7" s="142" t="s">
        <v>35</v>
      </c>
      <c r="N7" s="142"/>
    </row>
    <row r="8" spans="1:14" ht="15.75" customHeight="1" x14ac:dyDescent="0.25">
      <c r="B8" s="122" t="s">
        <v>11</v>
      </c>
      <c r="C8" s="122" t="s">
        <v>12</v>
      </c>
      <c r="D8" s="122" t="s">
        <v>14</v>
      </c>
      <c r="E8" s="122" t="s">
        <v>13</v>
      </c>
      <c r="F8" s="124" t="s">
        <v>15</v>
      </c>
      <c r="G8" s="126" t="s">
        <v>16</v>
      </c>
      <c r="H8" s="7"/>
      <c r="I8" s="136"/>
      <c r="J8" s="14"/>
      <c r="K8" s="96"/>
      <c r="L8" s="143"/>
      <c r="M8" s="143"/>
      <c r="N8" s="143"/>
    </row>
    <row r="9" spans="1:14" ht="15" customHeight="1" x14ac:dyDescent="0.25">
      <c r="B9" s="123"/>
      <c r="C9" s="123"/>
      <c r="D9" s="123"/>
      <c r="E9" s="123"/>
      <c r="F9" s="125"/>
      <c r="G9" s="127"/>
      <c r="H9" s="7"/>
      <c r="I9" s="136"/>
      <c r="J9" s="14"/>
      <c r="K9" s="97"/>
      <c r="L9" s="143"/>
      <c r="M9" s="143"/>
      <c r="N9" s="143"/>
    </row>
    <row r="10" spans="1:14" ht="15" customHeight="1" x14ac:dyDescent="0.25">
      <c r="A10" s="21">
        <v>1</v>
      </c>
      <c r="B10" s="73" t="s">
        <v>79</v>
      </c>
      <c r="C10" s="72" t="s">
        <v>77</v>
      </c>
      <c r="D10" s="33" t="s">
        <v>78</v>
      </c>
      <c r="E10" s="22">
        <v>2012</v>
      </c>
      <c r="F10" s="28">
        <v>24.3</v>
      </c>
      <c r="G10" s="56"/>
      <c r="H10" s="5"/>
      <c r="I10" s="19">
        <f>SUM(M10)</f>
        <v>100</v>
      </c>
      <c r="J10" s="12"/>
      <c r="K10" s="139" t="s">
        <v>176</v>
      </c>
      <c r="L10" s="8">
        <v>1</v>
      </c>
      <c r="M10" s="37">
        <v>100</v>
      </c>
      <c r="N10" s="9" t="s">
        <v>1</v>
      </c>
    </row>
    <row r="11" spans="1:14" ht="15" customHeight="1" x14ac:dyDescent="0.25">
      <c r="A11" s="21">
        <v>2</v>
      </c>
      <c r="B11" s="73" t="s">
        <v>84</v>
      </c>
      <c r="C11" s="71" t="s">
        <v>83</v>
      </c>
      <c r="D11" s="33" t="s">
        <v>78</v>
      </c>
      <c r="E11" s="22">
        <v>2012</v>
      </c>
      <c r="F11" s="28">
        <v>54</v>
      </c>
      <c r="G11" s="87"/>
      <c r="H11" s="5"/>
      <c r="I11" s="19">
        <f>SUM(M11)</f>
        <v>70</v>
      </c>
      <c r="J11" s="12"/>
      <c r="K11" s="146"/>
      <c r="L11" s="8">
        <v>2</v>
      </c>
      <c r="M11" s="37">
        <v>70</v>
      </c>
      <c r="N11" s="9" t="s">
        <v>1</v>
      </c>
    </row>
    <row r="12" spans="1:14" ht="15" customHeight="1" x14ac:dyDescent="0.25">
      <c r="A12" s="21">
        <v>3</v>
      </c>
      <c r="B12" s="73" t="s">
        <v>75</v>
      </c>
      <c r="C12" s="71" t="s">
        <v>85</v>
      </c>
      <c r="D12" s="30" t="s">
        <v>86</v>
      </c>
      <c r="E12" s="22">
        <v>2012</v>
      </c>
      <c r="F12" s="28">
        <v>54</v>
      </c>
      <c r="G12" s="85"/>
      <c r="H12" s="5"/>
      <c r="I12" s="19">
        <f>SUM(M12)</f>
        <v>60</v>
      </c>
      <c r="J12" s="12"/>
      <c r="K12" s="146"/>
      <c r="L12" s="8">
        <v>3</v>
      </c>
      <c r="M12" s="37">
        <v>60</v>
      </c>
      <c r="N12" s="9" t="s">
        <v>1</v>
      </c>
    </row>
    <row r="13" spans="1:14" ht="15.75" x14ac:dyDescent="0.25">
      <c r="A13" s="21">
        <v>4</v>
      </c>
      <c r="B13" s="73" t="s">
        <v>82</v>
      </c>
      <c r="C13" s="72" t="s">
        <v>80</v>
      </c>
      <c r="D13" s="30" t="s">
        <v>81</v>
      </c>
      <c r="E13" s="22">
        <v>2012</v>
      </c>
      <c r="F13" s="28">
        <v>42</v>
      </c>
      <c r="G13" s="54"/>
      <c r="H13" s="5"/>
      <c r="I13" s="19">
        <f>SUM(M13)</f>
        <v>51</v>
      </c>
      <c r="J13" s="12"/>
      <c r="K13" s="147"/>
      <c r="L13" s="8">
        <v>4</v>
      </c>
      <c r="M13" s="37">
        <v>51</v>
      </c>
      <c r="N13" s="9" t="s">
        <v>1</v>
      </c>
    </row>
  </sheetData>
  <sortState xmlns:xlrd2="http://schemas.microsoft.com/office/spreadsheetml/2017/richdata2" ref="B10:L13">
    <sortCondition ref="L10:L13"/>
  </sortState>
  <mergeCells count="17">
    <mergeCell ref="L7:L9"/>
    <mergeCell ref="M7:N9"/>
    <mergeCell ref="K10:K13"/>
    <mergeCell ref="B5:C5"/>
    <mergeCell ref="A1:I4"/>
    <mergeCell ref="B8:B9"/>
    <mergeCell ref="C8:C9"/>
    <mergeCell ref="D8:D9"/>
    <mergeCell ref="E8:E9"/>
    <mergeCell ref="F8:F9"/>
    <mergeCell ref="G8:G9"/>
    <mergeCell ref="I7:I9"/>
    <mergeCell ref="K1:N2"/>
    <mergeCell ref="K4:N4"/>
    <mergeCell ref="K5:N5"/>
    <mergeCell ref="K6:N6"/>
    <mergeCell ref="K7:K9"/>
  </mergeCells>
  <pageMargins left="0.41" right="0.25" top="0.65" bottom="0.75" header="0.3" footer="0.3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AD4"/>
  <sheetViews>
    <sheetView tabSelected="1" workbookViewId="0">
      <selection activeCell="AD16" sqref="AD16"/>
    </sheetView>
  </sheetViews>
  <sheetFormatPr baseColWidth="10" defaultRowHeight="18.75" x14ac:dyDescent="0.25"/>
  <cols>
    <col min="1" max="2" width="11.42578125" style="47"/>
    <col min="3" max="3" width="0.85546875" style="48" customWidth="1"/>
    <col min="4" max="4" width="3.5703125" style="41" bestFit="1" customWidth="1"/>
    <col min="5" max="5" width="7.5703125" style="41" bestFit="1" customWidth="1"/>
    <col min="6" max="6" width="5.42578125" style="41" bestFit="1" customWidth="1"/>
    <col min="7" max="7" width="3.85546875" style="41" bestFit="1" customWidth="1"/>
    <col min="8" max="8" width="0.85546875" style="48" customWidth="1"/>
    <col min="9" max="9" width="3.5703125" style="41" bestFit="1" customWidth="1"/>
    <col min="10" max="10" width="7.5703125" style="41" bestFit="1" customWidth="1"/>
    <col min="11" max="11" width="5.42578125" style="41" bestFit="1" customWidth="1"/>
    <col min="12" max="12" width="3.85546875" style="41" bestFit="1" customWidth="1"/>
    <col min="13" max="13" width="0.85546875" style="48" customWidth="1"/>
    <col min="14" max="14" width="3.5703125" style="41" bestFit="1" customWidth="1"/>
    <col min="15" max="15" width="7.5703125" style="41" bestFit="1" customWidth="1"/>
    <col min="16" max="16" width="5.42578125" style="41" bestFit="1" customWidth="1"/>
    <col min="17" max="17" width="3.85546875" style="41" bestFit="1" customWidth="1"/>
    <col min="18" max="18" width="0.85546875" style="48" customWidth="1"/>
    <col min="19" max="19" width="3.5703125" style="41" bestFit="1" customWidth="1"/>
    <col min="20" max="20" width="7.5703125" style="41" bestFit="1" customWidth="1"/>
    <col min="21" max="21" width="5.42578125" style="41" bestFit="1" customWidth="1"/>
    <col min="22" max="22" width="3.85546875" style="41" bestFit="1" customWidth="1"/>
    <col min="23" max="23" width="0.85546875" style="48" customWidth="1"/>
    <col min="24" max="24" width="3.5703125" style="41" bestFit="1" customWidth="1"/>
    <col min="25" max="25" width="7.5703125" style="41" bestFit="1" customWidth="1"/>
    <col min="26" max="26" width="5.42578125" style="41" bestFit="1" customWidth="1"/>
    <col min="27" max="27" width="3.85546875" style="41" bestFit="1" customWidth="1"/>
    <col min="28" max="28" width="0.85546875" customWidth="1"/>
    <col min="29" max="30" width="11.42578125" style="41"/>
  </cols>
  <sheetData>
    <row r="1" spans="1:30" x14ac:dyDescent="0.25">
      <c r="C1" s="50"/>
      <c r="D1" s="148" t="s">
        <v>42</v>
      </c>
      <c r="E1" s="149"/>
      <c r="F1" s="149"/>
      <c r="G1" s="149"/>
      <c r="H1" s="50"/>
      <c r="I1" s="148" t="s">
        <v>43</v>
      </c>
      <c r="J1" s="149"/>
      <c r="K1" s="149"/>
      <c r="L1" s="149"/>
      <c r="M1" s="50"/>
      <c r="N1" s="148" t="s">
        <v>44</v>
      </c>
      <c r="O1" s="149"/>
      <c r="P1" s="149"/>
      <c r="Q1" s="149"/>
      <c r="R1" s="50"/>
      <c r="S1" s="148" t="s">
        <v>58</v>
      </c>
      <c r="T1" s="149"/>
      <c r="U1" s="149"/>
      <c r="V1" s="149"/>
      <c r="W1" s="50"/>
      <c r="X1" s="148" t="s">
        <v>45</v>
      </c>
      <c r="Y1" s="149"/>
      <c r="Z1" s="149"/>
      <c r="AA1" s="149"/>
      <c r="AB1" s="53"/>
    </row>
    <row r="2" spans="1:30" x14ac:dyDescent="0.25">
      <c r="B2" s="51" t="s">
        <v>38</v>
      </c>
      <c r="C2" s="50"/>
      <c r="D2" s="43" t="s">
        <v>39</v>
      </c>
      <c r="E2" s="43" t="s">
        <v>41</v>
      </c>
      <c r="F2" s="43" t="s">
        <v>40</v>
      </c>
      <c r="G2" s="43" t="s">
        <v>18</v>
      </c>
      <c r="H2" s="50"/>
      <c r="I2" s="43" t="s">
        <v>39</v>
      </c>
      <c r="J2" s="43" t="s">
        <v>41</v>
      </c>
      <c r="K2" s="43" t="s">
        <v>40</v>
      </c>
      <c r="L2" s="43" t="s">
        <v>18</v>
      </c>
      <c r="M2" s="50"/>
      <c r="N2" s="43" t="s">
        <v>39</v>
      </c>
      <c r="O2" s="43" t="s">
        <v>41</v>
      </c>
      <c r="P2" s="43" t="s">
        <v>40</v>
      </c>
      <c r="Q2" s="43" t="s">
        <v>18</v>
      </c>
      <c r="R2" s="50"/>
      <c r="S2" s="43" t="s">
        <v>39</v>
      </c>
      <c r="T2" s="43" t="s">
        <v>41</v>
      </c>
      <c r="U2" s="43" t="s">
        <v>40</v>
      </c>
      <c r="V2" s="43" t="s">
        <v>18</v>
      </c>
      <c r="W2" s="50"/>
      <c r="X2" s="43" t="s">
        <v>39</v>
      </c>
      <c r="Y2" s="43" t="s">
        <v>41</v>
      </c>
      <c r="Z2" s="43" t="s">
        <v>40</v>
      </c>
      <c r="AA2" s="43" t="s">
        <v>18</v>
      </c>
      <c r="AB2" s="53"/>
      <c r="AC2" s="43" t="s">
        <v>40</v>
      </c>
      <c r="AD2" s="43" t="s">
        <v>18</v>
      </c>
    </row>
    <row r="3" spans="1:30" x14ac:dyDescent="0.25">
      <c r="A3" s="48">
        <v>2019</v>
      </c>
      <c r="B3" s="52">
        <f>SUM(D3+I3+N3+S3+X3)</f>
        <v>82</v>
      </c>
      <c r="C3" s="50"/>
      <c r="D3" s="43">
        <v>36</v>
      </c>
      <c r="E3" s="43">
        <v>20</v>
      </c>
      <c r="F3" s="43">
        <v>19</v>
      </c>
      <c r="G3" s="43">
        <v>17</v>
      </c>
      <c r="H3" s="50"/>
      <c r="I3" s="43">
        <v>12</v>
      </c>
      <c r="J3" s="43">
        <v>3</v>
      </c>
      <c r="K3" s="43">
        <v>8</v>
      </c>
      <c r="L3" s="43">
        <v>4</v>
      </c>
      <c r="M3" s="50"/>
      <c r="N3" s="43">
        <v>20</v>
      </c>
      <c r="O3" s="43">
        <v>8</v>
      </c>
      <c r="P3" s="43">
        <v>15</v>
      </c>
      <c r="Q3" s="43">
        <v>5</v>
      </c>
      <c r="R3" s="50"/>
      <c r="S3" s="43">
        <v>13</v>
      </c>
      <c r="T3" s="43">
        <v>8</v>
      </c>
      <c r="U3" s="43">
        <v>6</v>
      </c>
      <c r="V3" s="43">
        <v>7</v>
      </c>
      <c r="W3" s="50"/>
      <c r="X3" s="43">
        <v>1</v>
      </c>
      <c r="Y3" s="43">
        <v>1</v>
      </c>
      <c r="Z3" s="43">
        <v>1</v>
      </c>
      <c r="AA3" s="43">
        <v>0</v>
      </c>
      <c r="AB3" s="53"/>
      <c r="AC3" s="32">
        <f>SUM(F3+K3+P3+U3+Z3)</f>
        <v>49</v>
      </c>
      <c r="AD3" s="32">
        <f>SUM(G3+L3+Q3+V3+AA3)</f>
        <v>33</v>
      </c>
    </row>
    <row r="4" spans="1:30" x14ac:dyDescent="0.25">
      <c r="A4" s="48">
        <v>2021</v>
      </c>
      <c r="B4" s="52">
        <f>SUM(AC4:AD4)</f>
        <v>54</v>
      </c>
      <c r="C4" s="50"/>
      <c r="D4" s="43">
        <v>29</v>
      </c>
      <c r="E4" s="43">
        <v>13</v>
      </c>
      <c r="F4" s="43">
        <v>14</v>
      </c>
      <c r="G4" s="43">
        <v>15</v>
      </c>
      <c r="H4" s="50"/>
      <c r="I4" s="43">
        <v>4</v>
      </c>
      <c r="J4" s="43">
        <v>0</v>
      </c>
      <c r="K4" s="43">
        <v>3</v>
      </c>
      <c r="L4" s="43">
        <v>1</v>
      </c>
      <c r="M4" s="50"/>
      <c r="N4" s="43">
        <v>15</v>
      </c>
      <c r="O4" s="43">
        <v>5</v>
      </c>
      <c r="P4" s="43">
        <v>5</v>
      </c>
      <c r="Q4" s="43">
        <v>10</v>
      </c>
      <c r="R4" s="50"/>
      <c r="S4" s="43">
        <v>4</v>
      </c>
      <c r="T4" s="43">
        <v>2</v>
      </c>
      <c r="U4" s="43">
        <v>0</v>
      </c>
      <c r="V4" s="43">
        <v>4</v>
      </c>
      <c r="W4" s="50"/>
      <c r="X4" s="43">
        <v>2</v>
      </c>
      <c r="Y4" s="43">
        <v>1</v>
      </c>
      <c r="Z4" s="43">
        <v>1</v>
      </c>
      <c r="AA4" s="43">
        <v>1</v>
      </c>
      <c r="AB4" s="53"/>
      <c r="AC4" s="32">
        <f>SUM(F4+K4+P4+U4+Z4)</f>
        <v>23</v>
      </c>
      <c r="AD4" s="32">
        <f>SUM(G4+L4+Q4+V4+AA4)</f>
        <v>31</v>
      </c>
    </row>
  </sheetData>
  <mergeCells count="5"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F32"/>
  <sheetViews>
    <sheetView workbookViewId="0">
      <selection activeCell="E1" sqref="E1"/>
    </sheetView>
  </sheetViews>
  <sheetFormatPr baseColWidth="10" defaultRowHeight="15" x14ac:dyDescent="0.25"/>
  <cols>
    <col min="2" max="2" width="10" customWidth="1"/>
    <col min="3" max="3" width="15.140625" customWidth="1"/>
    <col min="4" max="4" width="10.5703125" style="41" customWidth="1"/>
    <col min="6" max="6" width="15.140625" customWidth="1"/>
  </cols>
  <sheetData>
    <row r="1" spans="1:6" x14ac:dyDescent="0.25">
      <c r="A1" s="150" t="s">
        <v>2</v>
      </c>
      <c r="B1" s="151"/>
      <c r="C1" s="151"/>
      <c r="D1" s="152"/>
      <c r="F1" s="41" t="s">
        <v>63</v>
      </c>
    </row>
    <row r="2" spans="1:6" ht="30" x14ac:dyDescent="0.25">
      <c r="A2" s="32" t="s">
        <v>0</v>
      </c>
      <c r="B2" s="34" t="s">
        <v>23</v>
      </c>
      <c r="C2" s="35" t="s">
        <v>32</v>
      </c>
      <c r="D2" s="34" t="s">
        <v>33</v>
      </c>
      <c r="F2" s="35" t="s">
        <v>32</v>
      </c>
    </row>
    <row r="3" spans="1:6" x14ac:dyDescent="0.25">
      <c r="A3" s="2">
        <v>1</v>
      </c>
      <c r="B3" s="38">
        <v>135</v>
      </c>
      <c r="C3" s="37">
        <v>100</v>
      </c>
      <c r="D3" s="37">
        <v>50</v>
      </c>
      <c r="F3" s="37">
        <v>200</v>
      </c>
    </row>
    <row r="4" spans="1:6" x14ac:dyDescent="0.25">
      <c r="A4" s="2">
        <v>2</v>
      </c>
      <c r="B4" s="38">
        <v>101</v>
      </c>
      <c r="C4" s="37">
        <v>70</v>
      </c>
      <c r="D4" s="37">
        <v>35</v>
      </c>
      <c r="F4" s="37">
        <v>140</v>
      </c>
    </row>
    <row r="5" spans="1:6" x14ac:dyDescent="0.25">
      <c r="A5" s="2">
        <v>3</v>
      </c>
      <c r="B5" s="38">
        <v>81</v>
      </c>
      <c r="C5" s="37">
        <v>60</v>
      </c>
      <c r="D5" s="37">
        <v>30</v>
      </c>
      <c r="F5" s="37">
        <v>120</v>
      </c>
    </row>
    <row r="6" spans="1:6" x14ac:dyDescent="0.25">
      <c r="A6" s="2">
        <v>4</v>
      </c>
      <c r="B6" s="38">
        <v>68</v>
      </c>
      <c r="C6" s="37">
        <v>51</v>
      </c>
      <c r="D6" s="37">
        <v>26</v>
      </c>
      <c r="F6" s="37">
        <v>102</v>
      </c>
    </row>
    <row r="7" spans="1:6" x14ac:dyDescent="0.25">
      <c r="A7" s="2">
        <v>5</v>
      </c>
      <c r="B7" s="38">
        <v>57</v>
      </c>
      <c r="C7" s="37">
        <v>43</v>
      </c>
      <c r="D7" s="37">
        <v>22</v>
      </c>
      <c r="F7" s="37">
        <v>86</v>
      </c>
    </row>
    <row r="8" spans="1:6" x14ac:dyDescent="0.25">
      <c r="A8" s="2">
        <v>6</v>
      </c>
      <c r="B8" s="38">
        <v>47</v>
      </c>
      <c r="C8" s="37">
        <v>35</v>
      </c>
      <c r="D8" s="37">
        <v>18</v>
      </c>
      <c r="F8" s="37">
        <v>70</v>
      </c>
    </row>
    <row r="9" spans="1:6" x14ac:dyDescent="0.25">
      <c r="A9" s="2">
        <v>7</v>
      </c>
      <c r="B9" s="38">
        <v>41</v>
      </c>
      <c r="C9" s="37">
        <v>31</v>
      </c>
      <c r="D9" s="37">
        <v>16</v>
      </c>
      <c r="F9" s="37">
        <v>62</v>
      </c>
    </row>
    <row r="10" spans="1:6" x14ac:dyDescent="0.25">
      <c r="A10" s="2">
        <v>8</v>
      </c>
      <c r="B10" s="38">
        <v>34</v>
      </c>
      <c r="C10" s="37">
        <v>26</v>
      </c>
      <c r="D10" s="37">
        <v>13</v>
      </c>
      <c r="F10" s="37">
        <v>52</v>
      </c>
    </row>
    <row r="11" spans="1:6" x14ac:dyDescent="0.25">
      <c r="A11" s="2">
        <v>9</v>
      </c>
      <c r="B11" s="38">
        <v>27</v>
      </c>
      <c r="C11" s="37">
        <v>20</v>
      </c>
      <c r="D11" s="37">
        <v>10</v>
      </c>
      <c r="F11" s="37">
        <v>40</v>
      </c>
    </row>
    <row r="12" spans="1:6" x14ac:dyDescent="0.25">
      <c r="A12" s="2">
        <v>10</v>
      </c>
      <c r="B12" s="38">
        <v>24</v>
      </c>
      <c r="C12" s="37">
        <v>18</v>
      </c>
      <c r="D12" s="37">
        <v>9</v>
      </c>
      <c r="F12" s="37">
        <v>36</v>
      </c>
    </row>
    <row r="13" spans="1:6" x14ac:dyDescent="0.25">
      <c r="A13" s="2">
        <v>11</v>
      </c>
      <c r="B13" s="38">
        <v>20</v>
      </c>
      <c r="C13" s="37">
        <v>15</v>
      </c>
      <c r="D13" s="37">
        <v>8</v>
      </c>
      <c r="F13" s="37">
        <v>30</v>
      </c>
    </row>
    <row r="14" spans="1:6" x14ac:dyDescent="0.25">
      <c r="A14" s="2">
        <v>12</v>
      </c>
      <c r="B14" s="38">
        <v>19</v>
      </c>
      <c r="C14" s="37">
        <v>14</v>
      </c>
      <c r="D14" s="37">
        <v>7</v>
      </c>
      <c r="F14" s="37">
        <v>28</v>
      </c>
    </row>
    <row r="15" spans="1:6" x14ac:dyDescent="0.25">
      <c r="A15" s="2">
        <v>13</v>
      </c>
      <c r="B15" s="38">
        <v>18</v>
      </c>
      <c r="C15" s="37">
        <v>13</v>
      </c>
      <c r="D15" s="37">
        <v>6</v>
      </c>
      <c r="F15" s="37">
        <v>26</v>
      </c>
    </row>
    <row r="16" spans="1:6" x14ac:dyDescent="0.25">
      <c r="A16" s="2">
        <v>14</v>
      </c>
      <c r="B16" s="38">
        <v>17</v>
      </c>
      <c r="C16" s="37">
        <v>12</v>
      </c>
      <c r="D16" s="37">
        <v>5</v>
      </c>
      <c r="F16" s="37">
        <v>24</v>
      </c>
    </row>
    <row r="17" spans="1:6" x14ac:dyDescent="0.25">
      <c r="A17" s="2">
        <v>15</v>
      </c>
      <c r="B17" s="38">
        <v>16</v>
      </c>
      <c r="C17" s="37">
        <v>11</v>
      </c>
      <c r="D17" s="37">
        <v>4</v>
      </c>
      <c r="F17" s="37">
        <v>22</v>
      </c>
    </row>
    <row r="18" spans="1:6" x14ac:dyDescent="0.25">
      <c r="A18" s="2">
        <v>16</v>
      </c>
      <c r="B18" s="38">
        <v>15</v>
      </c>
      <c r="C18" s="37">
        <v>10</v>
      </c>
      <c r="D18" s="37">
        <v>3</v>
      </c>
      <c r="F18" s="37">
        <v>20</v>
      </c>
    </row>
    <row r="19" spans="1:6" x14ac:dyDescent="0.25">
      <c r="A19" s="2">
        <v>17</v>
      </c>
      <c r="B19" s="38">
        <v>14</v>
      </c>
      <c r="C19" s="37">
        <v>9</v>
      </c>
      <c r="D19" s="37">
        <v>2</v>
      </c>
      <c r="F19" s="37">
        <v>18</v>
      </c>
    </row>
    <row r="20" spans="1:6" x14ac:dyDescent="0.25">
      <c r="A20" s="2">
        <v>18</v>
      </c>
      <c r="B20" s="38">
        <v>13</v>
      </c>
      <c r="C20" s="37">
        <v>8</v>
      </c>
      <c r="D20" s="37">
        <v>1</v>
      </c>
      <c r="F20" s="37">
        <v>16</v>
      </c>
    </row>
    <row r="21" spans="1:6" x14ac:dyDescent="0.25">
      <c r="A21" s="2">
        <v>19</v>
      </c>
      <c r="B21" s="38">
        <v>12</v>
      </c>
      <c r="C21" s="37">
        <v>7</v>
      </c>
      <c r="D21" s="37">
        <v>1</v>
      </c>
      <c r="F21" s="37">
        <v>14</v>
      </c>
    </row>
    <row r="22" spans="1:6" x14ac:dyDescent="0.25">
      <c r="A22" s="2">
        <v>20</v>
      </c>
      <c r="B22" s="38">
        <v>10</v>
      </c>
      <c r="C22" s="37">
        <v>6</v>
      </c>
      <c r="D22" s="37">
        <v>1</v>
      </c>
      <c r="F22" s="37">
        <v>12</v>
      </c>
    </row>
    <row r="23" spans="1:6" x14ac:dyDescent="0.25">
      <c r="A23" s="3">
        <v>21</v>
      </c>
      <c r="B23" s="38">
        <v>9</v>
      </c>
      <c r="C23" s="37">
        <v>5</v>
      </c>
      <c r="D23" s="37">
        <v>1</v>
      </c>
      <c r="F23" s="37">
        <v>10</v>
      </c>
    </row>
    <row r="24" spans="1:6" x14ac:dyDescent="0.25">
      <c r="A24" s="3">
        <v>22</v>
      </c>
      <c r="B24" s="38">
        <v>8</v>
      </c>
      <c r="C24" s="37">
        <v>4</v>
      </c>
      <c r="D24" s="37">
        <v>1</v>
      </c>
      <c r="F24" s="37">
        <v>8</v>
      </c>
    </row>
    <row r="25" spans="1:6" x14ac:dyDescent="0.25">
      <c r="A25" s="3">
        <v>23</v>
      </c>
      <c r="B25" s="38">
        <v>7</v>
      </c>
      <c r="C25" s="37">
        <v>3</v>
      </c>
      <c r="D25" s="37">
        <v>1</v>
      </c>
      <c r="F25" s="37">
        <v>6</v>
      </c>
    </row>
    <row r="26" spans="1:6" x14ac:dyDescent="0.25">
      <c r="A26" s="3">
        <v>24</v>
      </c>
      <c r="B26" s="38">
        <v>6</v>
      </c>
      <c r="C26" s="37">
        <v>2</v>
      </c>
      <c r="D26" s="37">
        <v>1</v>
      </c>
      <c r="F26" s="37">
        <v>4</v>
      </c>
    </row>
    <row r="27" spans="1:6" x14ac:dyDescent="0.25">
      <c r="A27" s="3">
        <v>25</v>
      </c>
      <c r="B27" s="38">
        <v>5</v>
      </c>
      <c r="C27" s="37">
        <v>1</v>
      </c>
      <c r="D27" s="37">
        <v>1</v>
      </c>
      <c r="F27" s="37">
        <v>2</v>
      </c>
    </row>
    <row r="28" spans="1:6" x14ac:dyDescent="0.25">
      <c r="A28" s="3">
        <v>26</v>
      </c>
      <c r="B28" s="37">
        <v>4</v>
      </c>
      <c r="C28" s="37">
        <v>1</v>
      </c>
      <c r="D28" s="37">
        <v>1</v>
      </c>
      <c r="F28" s="37">
        <v>1</v>
      </c>
    </row>
    <row r="29" spans="1:6" x14ac:dyDescent="0.25">
      <c r="A29" s="3">
        <v>27</v>
      </c>
      <c r="B29" s="37">
        <v>3</v>
      </c>
      <c r="C29" s="37">
        <v>1</v>
      </c>
      <c r="D29" s="37">
        <v>1</v>
      </c>
      <c r="F29" s="37">
        <v>1</v>
      </c>
    </row>
    <row r="30" spans="1:6" x14ac:dyDescent="0.25">
      <c r="A30" s="3">
        <v>28</v>
      </c>
      <c r="B30" s="37">
        <v>2</v>
      </c>
      <c r="C30" s="37">
        <v>1</v>
      </c>
      <c r="D30" s="37">
        <v>1</v>
      </c>
      <c r="F30" s="37">
        <v>1</v>
      </c>
    </row>
    <row r="31" spans="1:6" x14ac:dyDescent="0.25">
      <c r="A31" s="3">
        <v>29</v>
      </c>
      <c r="B31" s="37">
        <v>1</v>
      </c>
      <c r="C31" s="37">
        <v>1</v>
      </c>
      <c r="D31" s="37">
        <v>1</v>
      </c>
      <c r="F31" s="37">
        <v>1</v>
      </c>
    </row>
    <row r="32" spans="1:6" x14ac:dyDescent="0.25">
      <c r="A32" s="3">
        <v>30</v>
      </c>
      <c r="B32" s="37">
        <v>1</v>
      </c>
      <c r="C32" s="37">
        <v>1</v>
      </c>
      <c r="D32" s="37">
        <v>1</v>
      </c>
      <c r="F32" s="37">
        <v>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 U12 G </vt:lpstr>
      <vt:lpstr>U12 F 1ère Série</vt:lpstr>
      <vt:lpstr>U12 F 2ème Série </vt:lpstr>
      <vt:lpstr>U10 G 1ère Série</vt:lpstr>
      <vt:lpstr>U10 G 2ème Série</vt:lpstr>
      <vt:lpstr>U10 F</vt:lpstr>
      <vt:lpstr>BILAN</vt:lpstr>
      <vt:lpstr>Points attribués</vt:lpstr>
      <vt:lpstr>' U12 G '!Zone_d_impression</vt:lpstr>
      <vt:lpstr>'U10 F'!Zone_d_impression</vt:lpstr>
      <vt:lpstr>'U10 G 1ère Série'!Zone_d_impression</vt:lpstr>
      <vt:lpstr>'U10 G 2ème Série'!Zone_d_impression</vt:lpstr>
      <vt:lpstr>'U12 F 1ère Série'!Zone_d_impression</vt:lpstr>
      <vt:lpstr>'U12 F 2ème Série 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Assistante Ligue</cp:lastModifiedBy>
  <cp:lastPrinted>2021-11-13T19:28:02Z</cp:lastPrinted>
  <dcterms:created xsi:type="dcterms:W3CDTF">2013-11-13T16:24:54Z</dcterms:created>
  <dcterms:modified xsi:type="dcterms:W3CDTF">2022-03-08T15:06:32Z</dcterms:modified>
</cp:coreProperties>
</file>