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GolfPDL\Documents\INTERCLUBS D'HIVER\INTERCLUBS_HIVER_2018_2019\PHASE DE POULES\"/>
    </mc:Choice>
  </mc:AlternateContent>
  <xr:revisionPtr revIDLastSave="0" documentId="8_{765770DD-36E9-4FEC-889F-FFD5C1AA8A86}" xr6:coauthVersionLast="40" xr6:coauthVersionMax="40" xr10:uidLastSave="{00000000-0000-0000-0000-000000000000}"/>
  <bookViews>
    <workbookView xWindow="0" yWindow="0" windowWidth="24165" windowHeight="9645" xr2:uid="{00000000-000D-0000-FFFF-FFFF00000000}"/>
  </bookViews>
  <sheets>
    <sheet name="Classement" sheetId="1" r:id="rId1"/>
    <sheet name="FMJ1" sheetId="2" r:id="rId2"/>
    <sheet name="FMJ2" sheetId="3" r:id="rId3"/>
    <sheet name="FMJ3" sheetId="4" r:id="rId4"/>
    <sheet name="FMJ4" sheetId="5" r:id="rId5"/>
    <sheet name="FMJ5" sheetId="6" r:id="rId6"/>
    <sheet name="Demi-Finale" sheetId="7" r:id="rId7"/>
    <sheet name="Finale" sheetId="8" r:id="rId8"/>
  </sheets>
  <definedNames>
    <definedName name="_xlnm._FilterDatabase" localSheetId="0" hidden="1">Classement!$B$2:$P$10</definedName>
  </definedNames>
  <calcPr calcId="181029"/>
</workbook>
</file>

<file path=xl/calcChain.xml><?xml version="1.0" encoding="utf-8"?>
<calcChain xmlns="http://schemas.openxmlformats.org/spreadsheetml/2006/main">
  <c r="H10" i="1" l="1"/>
  <c r="O10" i="1"/>
  <c r="N8" i="1"/>
  <c r="P7" i="1"/>
  <c r="F7" i="1"/>
  <c r="G9" i="1"/>
  <c r="G7" i="1"/>
  <c r="O9" i="1"/>
  <c r="H8" i="1"/>
  <c r="H7" i="1"/>
  <c r="F8" i="1"/>
  <c r="G6" i="1"/>
  <c r="P8" i="1"/>
  <c r="F6" i="1"/>
  <c r="H6" i="1"/>
  <c r="G8" i="1"/>
  <c r="H9" i="1"/>
  <c r="N7" i="1"/>
  <c r="P6" i="1"/>
  <c r="P10" i="1"/>
  <c r="N9" i="1"/>
  <c r="O7" i="1"/>
  <c r="F9" i="1"/>
  <c r="O6" i="1"/>
  <c r="O8" i="1"/>
  <c r="N6" i="1"/>
  <c r="P9" i="1"/>
  <c r="N10" i="1"/>
  <c r="G10" i="1"/>
  <c r="F10" i="1"/>
  <c r="D9" i="1"/>
  <c r="L8" i="1"/>
  <c r="L6" i="1"/>
  <c r="L9" i="1"/>
  <c r="L10" i="1"/>
  <c r="L7" i="1"/>
  <c r="D7" i="1"/>
  <c r="D6" i="1"/>
  <c r="D10" i="1"/>
  <c r="D8" i="1"/>
</calcChain>
</file>

<file path=xl/sharedStrings.xml><?xml version="1.0" encoding="utf-8"?>
<sst xmlns="http://schemas.openxmlformats.org/spreadsheetml/2006/main" count="165" uniqueCount="40">
  <si>
    <t>Journée 1</t>
  </si>
  <si>
    <t>Scores</t>
  </si>
  <si>
    <t>Journée 2</t>
  </si>
  <si>
    <t>Journée 3</t>
  </si>
  <si>
    <t>Journée 4</t>
  </si>
  <si>
    <t>Journée 5</t>
  </si>
  <si>
    <t>Date</t>
  </si>
  <si>
    <t>Classement</t>
  </si>
  <si>
    <t>Pts</t>
  </si>
  <si>
    <t>J</t>
  </si>
  <si>
    <t>MG</t>
  </si>
  <si>
    <t>Feuilles de Match</t>
  </si>
  <si>
    <t>Phase de qualification</t>
  </si>
  <si>
    <t>Poule A</t>
  </si>
  <si>
    <t>POULE B</t>
  </si>
  <si>
    <t>1er Poule A / 2eme Poule B</t>
  </si>
  <si>
    <t>1/2 Finales</t>
  </si>
  <si>
    <t>Finale</t>
  </si>
  <si>
    <t>score</t>
  </si>
  <si>
    <t>1er Poule B / 2eme Poule A</t>
  </si>
  <si>
    <t>Retour au classement</t>
  </si>
  <si>
    <t>Demi-Finale</t>
  </si>
  <si>
    <t>Les FONTENELLES</t>
  </si>
  <si>
    <t>NANTES Vigneux</t>
  </si>
  <si>
    <t>Finaliste 1</t>
  </si>
  <si>
    <t>Finaliste 2</t>
  </si>
  <si>
    <r>
      <t xml:space="preserve">Informations du comité de l'épreuve.                                                                                                                                                                                                                                                                                                                                                                               CLIQUEZ SUR </t>
    </r>
    <r>
      <rPr>
        <u/>
        <sz val="11"/>
        <color rgb="FF0000FF"/>
        <rFont val="Comic Sans MS"/>
        <family val="4"/>
      </rPr>
      <t>Journée 1, 2, 3 , 4 ou 5</t>
    </r>
    <r>
      <rPr>
        <i/>
        <sz val="11"/>
        <color theme="1"/>
        <rFont val="Calibri"/>
        <family val="2"/>
        <scheme val="minor"/>
      </rPr>
      <t xml:space="preserve"> pour visualiser les feuilles de match de chaque tour
</t>
    </r>
  </si>
  <si>
    <t xml:space="preserve">Date:      Lieu : </t>
  </si>
  <si>
    <t xml:space="preserve">Date:        Lieu : </t>
  </si>
  <si>
    <t>DIVISION 2 Messieurs</t>
  </si>
  <si>
    <t>PORT-BOURGENAY</t>
  </si>
  <si>
    <t>St JEAN de Monts</t>
  </si>
  <si>
    <t>GUERANDE</t>
  </si>
  <si>
    <t>PORNIC</t>
  </si>
  <si>
    <t>LAVAL</t>
  </si>
  <si>
    <t>ALENCON</t>
  </si>
  <si>
    <t xml:space="preserve">ANJOU </t>
  </si>
  <si>
    <t>NANTES Erdre 2</t>
  </si>
  <si>
    <t>F</t>
  </si>
  <si>
    <t>reporté au 16/12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</si>
</sst>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10"/>
      <name val="Arial"/>
      <family val="2"/>
    </font>
    <font>
      <b/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0"/>
      <color theme="10"/>
      <name val="Comic Sans MS"/>
      <family val="4"/>
    </font>
    <font>
      <u/>
      <sz val="11"/>
      <color rgb="FF0000FF"/>
      <name val="Comic Sans MS"/>
      <family val="4"/>
    </font>
    <font>
      <b/>
      <i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thin">
        <color indexed="64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15" fillId="0" borderId="0"/>
  </cellStyleXfs>
  <cellXfs count="148">
    <xf numFmtId="0" fontId="0" fillId="0" borderId="0" xfId="0"/>
    <xf numFmtId="0" fontId="0" fillId="0" borderId="0" xfId="0" applyBorder="1"/>
    <xf numFmtId="0" fontId="0" fillId="4" borderId="5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4" fontId="2" fillId="0" borderId="0" xfId="0" applyNumberFormat="1" applyFont="1" applyBorder="1" applyAlignment="1"/>
    <xf numFmtId="0" fontId="2" fillId="0" borderId="0" xfId="0" applyFont="1" applyBorder="1" applyAlignment="1"/>
    <xf numFmtId="0" fontId="4" fillId="2" borderId="1" xfId="0" applyFont="1" applyFill="1" applyBorder="1"/>
    <xf numFmtId="0" fontId="4" fillId="0" borderId="1" xfId="0" applyFont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0" fontId="0" fillId="4" borderId="0" xfId="0" applyFill="1" applyBorder="1"/>
    <xf numFmtId="0" fontId="0" fillId="4" borderId="18" xfId="0" applyFill="1" applyBorder="1" applyAlignment="1">
      <alignment horizontal="center"/>
    </xf>
    <xf numFmtId="0" fontId="0" fillId="0" borderId="25" xfId="0" applyBorder="1"/>
    <xf numFmtId="0" fontId="4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3" fillId="5" borderId="4" xfId="0" applyFont="1" applyFill="1" applyBorder="1" applyAlignment="1"/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0" fillId="0" borderId="0" xfId="0" applyFont="1" applyAlignment="1">
      <alignment vertical="top" wrapText="1"/>
    </xf>
    <xf numFmtId="49" fontId="0" fillId="0" borderId="0" xfId="0" applyNumberFormat="1"/>
    <xf numFmtId="49" fontId="4" fillId="2" borderId="1" xfId="0" applyNumberFormat="1" applyFont="1" applyFill="1" applyBorder="1" applyAlignment="1">
      <alignment vertical="center"/>
    </xf>
    <xf numFmtId="0" fontId="8" fillId="0" borderId="24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4" fillId="5" borderId="51" xfId="0" applyFont="1" applyFill="1" applyBorder="1" applyAlignment="1">
      <alignment horizontal="center"/>
    </xf>
    <xf numFmtId="0" fontId="1" fillId="5" borderId="51" xfId="0" applyFont="1" applyFill="1" applyBorder="1" applyAlignment="1">
      <alignment horizontal="center" vertical="center"/>
    </xf>
    <xf numFmtId="0" fontId="7" fillId="5" borderId="55" xfId="0" applyFont="1" applyFill="1" applyBorder="1" applyAlignment="1">
      <alignment horizontal="center"/>
    </xf>
    <xf numFmtId="0" fontId="4" fillId="4" borderId="57" xfId="0" applyFont="1" applyFill="1" applyBorder="1" applyAlignment="1">
      <alignment horizontal="center"/>
    </xf>
    <xf numFmtId="0" fontId="4" fillId="4" borderId="58" xfId="0" applyFont="1" applyFill="1" applyBorder="1" applyAlignment="1">
      <alignment horizontal="center"/>
    </xf>
    <xf numFmtId="0" fontId="11" fillId="0" borderId="4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0" borderId="34" xfId="0" applyFont="1" applyFill="1" applyBorder="1" applyAlignment="1">
      <alignment vertical="top" wrapText="1"/>
    </xf>
    <xf numFmtId="0" fontId="13" fillId="0" borderId="0" xfId="0" applyFont="1" applyFill="1" applyBorder="1" applyAlignment="1">
      <alignment vertical="top" wrapText="1"/>
    </xf>
    <xf numFmtId="0" fontId="13" fillId="0" borderId="35" xfId="0" applyFont="1" applyFill="1" applyBorder="1" applyAlignment="1">
      <alignment vertical="top" wrapText="1"/>
    </xf>
    <xf numFmtId="0" fontId="13" fillId="0" borderId="32" xfId="0" applyFont="1" applyFill="1" applyBorder="1" applyAlignment="1">
      <alignment vertical="top" wrapText="1"/>
    </xf>
    <xf numFmtId="0" fontId="13" fillId="0" borderId="30" xfId="0" applyFont="1" applyFill="1" applyBorder="1" applyAlignment="1">
      <alignment vertical="top" wrapText="1"/>
    </xf>
    <xf numFmtId="0" fontId="13" fillId="0" borderId="33" xfId="0" applyFont="1" applyFill="1" applyBorder="1" applyAlignment="1">
      <alignment vertical="top" wrapText="1"/>
    </xf>
    <xf numFmtId="0" fontId="0" fillId="4" borderId="0" xfId="0" applyFill="1" applyBorder="1" applyAlignment="1">
      <alignment horizontal="center"/>
    </xf>
    <xf numFmtId="0" fontId="18" fillId="7" borderId="59" xfId="3" applyFont="1" applyFill="1" applyBorder="1" applyAlignment="1"/>
    <xf numFmtId="0" fontId="18" fillId="7" borderId="60" xfId="2" applyFont="1" applyFill="1" applyBorder="1" applyAlignment="1">
      <alignment vertical="center"/>
    </xf>
    <xf numFmtId="0" fontId="18" fillId="7" borderId="59" xfId="2" applyFont="1" applyFill="1" applyBorder="1" applyAlignment="1">
      <alignment vertical="center"/>
    </xf>
    <xf numFmtId="0" fontId="18" fillId="7" borderId="60" xfId="3" applyFont="1" applyFill="1" applyBorder="1" applyAlignment="1"/>
    <xf numFmtId="0" fontId="18" fillId="7" borderId="61" xfId="3" applyFont="1" applyFill="1" applyBorder="1" applyAlignment="1"/>
    <xf numFmtId="0" fontId="7" fillId="5" borderId="5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left"/>
    </xf>
    <xf numFmtId="0" fontId="18" fillId="7" borderId="62" xfId="3" applyFont="1" applyFill="1" applyBorder="1" applyAlignment="1"/>
    <xf numFmtId="0" fontId="18" fillId="7" borderId="63" xfId="2" applyFont="1" applyFill="1" applyBorder="1" applyAlignment="1">
      <alignment vertical="center"/>
    </xf>
    <xf numFmtId="0" fontId="18" fillId="7" borderId="62" xfId="2" applyFont="1" applyFill="1" applyBorder="1" applyAlignment="1">
      <alignment vertical="center"/>
    </xf>
    <xf numFmtId="0" fontId="18" fillId="7" borderId="63" xfId="3" applyFont="1" applyFill="1" applyBorder="1" applyAlignment="1"/>
    <xf numFmtId="0" fontId="4" fillId="0" borderId="64" xfId="0" applyFont="1" applyBorder="1" applyAlignment="1">
      <alignment horizontal="center"/>
    </xf>
    <xf numFmtId="0" fontId="9" fillId="0" borderId="65" xfId="0" applyNumberFormat="1" applyFont="1" applyBorder="1" applyAlignment="1">
      <alignment horizontal="center"/>
    </xf>
    <xf numFmtId="0" fontId="18" fillId="0" borderId="1" xfId="2" applyFont="1" applyFill="1" applyBorder="1" applyAlignment="1">
      <alignment vertical="center"/>
    </xf>
    <xf numFmtId="0" fontId="18" fillId="0" borderId="1" xfId="3" applyFont="1" applyFill="1" applyBorder="1" applyAlignment="1"/>
    <xf numFmtId="0" fontId="4" fillId="2" borderId="9" xfId="0" applyFont="1" applyFill="1" applyBorder="1"/>
    <xf numFmtId="0" fontId="18" fillId="7" borderId="66" xfId="2" applyFont="1" applyFill="1" applyBorder="1" applyAlignment="1">
      <alignment vertical="center"/>
    </xf>
    <xf numFmtId="0" fontId="18" fillId="7" borderId="67" xfId="2" applyFont="1" applyFill="1" applyBorder="1" applyAlignment="1">
      <alignment vertical="center"/>
    </xf>
    <xf numFmtId="0" fontId="18" fillId="7" borderId="68" xfId="3" applyFont="1" applyFill="1" applyBorder="1" applyAlignment="1"/>
    <xf numFmtId="0" fontId="18" fillId="7" borderId="68" xfId="2" applyFont="1" applyFill="1" applyBorder="1" applyAlignment="1">
      <alignment vertical="center"/>
    </xf>
    <xf numFmtId="0" fontId="18" fillId="7" borderId="69" xfId="2" applyFont="1" applyFill="1" applyBorder="1" applyAlignment="1">
      <alignment vertical="center"/>
    </xf>
    <xf numFmtId="0" fontId="18" fillId="0" borderId="43" xfId="0" applyFont="1" applyBorder="1" applyAlignment="1">
      <alignment vertical="top" wrapText="1"/>
    </xf>
    <xf numFmtId="0" fontId="18" fillId="0" borderId="35" xfId="0" applyFont="1" applyBorder="1" applyAlignment="1">
      <alignment vertical="top" wrapText="1"/>
    </xf>
    <xf numFmtId="0" fontId="18" fillId="7" borderId="70" xfId="3" applyFont="1" applyFill="1" applyBorder="1" applyAlignment="1"/>
    <xf numFmtId="0" fontId="18" fillId="7" borderId="71" xfId="2" applyFont="1" applyFill="1" applyBorder="1" applyAlignment="1">
      <alignment vertical="center"/>
    </xf>
    <xf numFmtId="0" fontId="18" fillId="0" borderId="68" xfId="3" applyFont="1" applyFill="1" applyBorder="1" applyAlignment="1"/>
    <xf numFmtId="0" fontId="21" fillId="4" borderId="41" xfId="1" applyFont="1" applyFill="1" applyBorder="1" applyAlignment="1">
      <alignment horizontal="center"/>
    </xf>
    <xf numFmtId="0" fontId="21" fillId="4" borderId="38" xfId="1" applyFont="1" applyFill="1" applyBorder="1" applyAlignment="1">
      <alignment horizontal="center"/>
    </xf>
    <xf numFmtId="0" fontId="10" fillId="5" borderId="15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21" fillId="0" borderId="11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45" xfId="1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23" xfId="1" applyFont="1" applyBorder="1" applyAlignment="1">
      <alignment horizontal="center" vertical="center"/>
    </xf>
    <xf numFmtId="0" fontId="13" fillId="0" borderId="42" xfId="0" applyFont="1" applyFill="1" applyBorder="1" applyAlignment="1">
      <alignment horizontal="left" vertical="top" wrapText="1"/>
    </xf>
    <xf numFmtId="0" fontId="13" fillId="0" borderId="13" xfId="0" applyFont="1" applyFill="1" applyBorder="1" applyAlignment="1">
      <alignment horizontal="left" vertical="top" wrapText="1"/>
    </xf>
    <xf numFmtId="0" fontId="13" fillId="0" borderId="43" xfId="0" applyFont="1" applyFill="1" applyBorder="1" applyAlignment="1">
      <alignment horizontal="left" vertical="top" wrapText="1"/>
    </xf>
    <xf numFmtId="0" fontId="13" fillId="0" borderId="34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35" xfId="0" applyFont="1" applyFill="1" applyBorder="1" applyAlignment="1">
      <alignment horizontal="left" vertical="top" wrapText="1"/>
    </xf>
    <xf numFmtId="0" fontId="13" fillId="0" borderId="32" xfId="0" applyFont="1" applyFill="1" applyBorder="1" applyAlignment="1">
      <alignment horizontal="left" vertical="top" wrapText="1"/>
    </xf>
    <xf numFmtId="0" fontId="13" fillId="0" borderId="30" xfId="0" applyFont="1" applyFill="1" applyBorder="1" applyAlignment="1">
      <alignment horizontal="left" vertical="top" wrapText="1"/>
    </xf>
    <xf numFmtId="0" fontId="13" fillId="0" borderId="33" xfId="0" applyFont="1" applyFill="1" applyBorder="1" applyAlignment="1">
      <alignment horizontal="left" vertical="top" wrapText="1"/>
    </xf>
    <xf numFmtId="0" fontId="1" fillId="5" borderId="52" xfId="0" applyFont="1" applyFill="1" applyBorder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1" fillId="5" borderId="56" xfId="0" applyFont="1" applyFill="1" applyBorder="1" applyAlignment="1">
      <alignment horizontal="center" vertical="center"/>
    </xf>
    <xf numFmtId="14" fontId="4" fillId="6" borderId="50" xfId="0" applyNumberFormat="1" applyFont="1" applyFill="1" applyBorder="1" applyAlignment="1">
      <alignment horizontal="center" vertical="center"/>
    </xf>
    <xf numFmtId="14" fontId="4" fillId="6" borderId="28" xfId="0" applyNumberFormat="1" applyFont="1" applyFill="1" applyBorder="1" applyAlignment="1">
      <alignment horizontal="center" vertical="center"/>
    </xf>
    <xf numFmtId="0" fontId="12" fillId="5" borderId="36" xfId="0" applyFont="1" applyFill="1" applyBorder="1" applyAlignment="1">
      <alignment horizontal="center"/>
    </xf>
    <xf numFmtId="0" fontId="12" fillId="5" borderId="37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4" fillId="4" borderId="20" xfId="0" applyFont="1" applyFill="1" applyBorder="1" applyAlignment="1">
      <alignment horizontal="left"/>
    </xf>
    <xf numFmtId="0" fontId="4" fillId="4" borderId="21" xfId="0" applyFont="1" applyFill="1" applyBorder="1" applyAlignment="1">
      <alignment horizontal="left"/>
    </xf>
    <xf numFmtId="0" fontId="4" fillId="4" borderId="40" xfId="0" applyFont="1" applyFill="1" applyBorder="1" applyAlignment="1">
      <alignment horizontal="left"/>
    </xf>
    <xf numFmtId="0" fontId="4" fillId="4" borderId="39" xfId="0" applyFont="1" applyFill="1" applyBorder="1" applyAlignment="1">
      <alignment horizontal="left"/>
    </xf>
    <xf numFmtId="14" fontId="1" fillId="6" borderId="9" xfId="0" applyNumberFormat="1" applyFont="1" applyFill="1" applyBorder="1" applyAlignment="1">
      <alignment horizontal="center" vertical="center"/>
    </xf>
    <xf numFmtId="14" fontId="1" fillId="6" borderId="28" xfId="0" applyNumberFormat="1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19" fillId="5" borderId="21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1" fillId="5" borderId="54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9" fillId="5" borderId="20" xfId="0" applyFont="1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21" fillId="0" borderId="2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1" fillId="0" borderId="29" xfId="1" applyFont="1" applyBorder="1" applyAlignment="1">
      <alignment horizontal="center" vertical="center"/>
    </xf>
    <xf numFmtId="0" fontId="21" fillId="0" borderId="30" xfId="1" applyFont="1" applyBorder="1" applyAlignment="1">
      <alignment horizontal="center" vertical="center"/>
    </xf>
    <xf numFmtId="0" fontId="21" fillId="0" borderId="44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49" xfId="1" applyFont="1" applyBorder="1" applyAlignment="1">
      <alignment horizontal="center" vertical="center"/>
    </xf>
    <xf numFmtId="0" fontId="21" fillId="0" borderId="31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14" fontId="4" fillId="6" borderId="9" xfId="0" applyNumberFormat="1" applyFont="1" applyFill="1" applyBorder="1" applyAlignment="1">
      <alignment horizontal="center" vertical="center"/>
    </xf>
    <xf numFmtId="0" fontId="23" fillId="0" borderId="42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/>
    </xf>
    <xf numFmtId="0" fontId="7" fillId="5" borderId="34" xfId="0" applyFont="1" applyFill="1" applyBorder="1" applyAlignment="1">
      <alignment horizontal="center" vertical="center"/>
    </xf>
    <xf numFmtId="14" fontId="1" fillId="6" borderId="12" xfId="0" applyNumberFormat="1" applyFont="1" applyFill="1" applyBorder="1" applyAlignment="1">
      <alignment horizontal="center" vertical="center"/>
    </xf>
    <xf numFmtId="14" fontId="1" fillId="6" borderId="46" xfId="0" applyNumberFormat="1" applyFont="1" applyFill="1" applyBorder="1" applyAlignment="1">
      <alignment horizontal="center" vertical="center"/>
    </xf>
    <xf numFmtId="0" fontId="21" fillId="0" borderId="26" xfId="1" applyFont="1" applyBorder="1" applyAlignment="1">
      <alignment horizontal="center" vertical="center"/>
    </xf>
    <xf numFmtId="0" fontId="21" fillId="0" borderId="25" xfId="1" applyFont="1" applyBorder="1" applyAlignment="1">
      <alignment horizontal="center" vertical="center"/>
    </xf>
    <xf numFmtId="0" fontId="21" fillId="0" borderId="47" xfId="1" applyFont="1" applyBorder="1" applyAlignment="1">
      <alignment horizontal="center" vertical="center"/>
    </xf>
    <xf numFmtId="0" fontId="21" fillId="0" borderId="48" xfId="1" applyFont="1" applyBorder="1" applyAlignment="1">
      <alignment horizontal="center" vertical="center"/>
    </xf>
    <xf numFmtId="0" fontId="5" fillId="0" borderId="0" xfId="1" quotePrefix="1" applyAlignment="1">
      <alignment horizontal="center"/>
    </xf>
  </cellXfs>
  <cellStyles count="4">
    <cellStyle name="Lien hypertexte" xfId="1" builtinId="8"/>
    <cellStyle name="Normal" xfId="0" builtinId="0"/>
    <cellStyle name="Normal 2 2" xfId="2" xr:uid="{00000000-0005-0000-0000-000002000000}"/>
    <cellStyle name="Normal 3" xfId="3" xr:uid="{00000000-0005-0000-0000-000003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B054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</xdr:row>
          <xdr:rowOff>28575</xdr:rowOff>
        </xdr:from>
        <xdr:to>
          <xdr:col>2</xdr:col>
          <xdr:colOff>714375</xdr:colOff>
          <xdr:row>6</xdr:row>
          <xdr:rowOff>47625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5</xdr:row>
          <xdr:rowOff>28575</xdr:rowOff>
        </xdr:from>
        <xdr:to>
          <xdr:col>10</xdr:col>
          <xdr:colOff>714375</xdr:colOff>
          <xdr:row>6</xdr:row>
          <xdr:rowOff>66675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Trier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0</xdr:row>
          <xdr:rowOff>28575</xdr:rowOff>
        </xdr:from>
        <xdr:to>
          <xdr:col>5</xdr:col>
          <xdr:colOff>752475</xdr:colOff>
          <xdr:row>2</xdr:row>
          <xdr:rowOff>28575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9525</xdr:rowOff>
        </xdr:from>
        <xdr:to>
          <xdr:col>7</xdr:col>
          <xdr:colOff>723900</xdr:colOff>
          <xdr:row>2</xdr:row>
          <xdr:rowOff>28575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</xdr:row>
          <xdr:rowOff>38100</xdr:rowOff>
        </xdr:from>
        <xdr:to>
          <xdr:col>7</xdr:col>
          <xdr:colOff>209550</xdr:colOff>
          <xdr:row>45</xdr:row>
          <xdr:rowOff>57150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3</xdr:row>
          <xdr:rowOff>38100</xdr:rowOff>
        </xdr:from>
        <xdr:to>
          <xdr:col>15</xdr:col>
          <xdr:colOff>0</xdr:colOff>
          <xdr:row>45</xdr:row>
          <xdr:rowOff>57150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</xdr:row>
          <xdr:rowOff>38100</xdr:rowOff>
        </xdr:from>
        <xdr:to>
          <xdr:col>22</xdr:col>
          <xdr:colOff>428625</xdr:colOff>
          <xdr:row>45</xdr:row>
          <xdr:rowOff>57150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0</xdr:rowOff>
        </xdr:from>
        <xdr:to>
          <xdr:col>5</xdr:col>
          <xdr:colOff>733425</xdr:colOff>
          <xdr:row>2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752475</xdr:colOff>
          <xdr:row>0</xdr:row>
          <xdr:rowOff>0</xdr:rowOff>
        </xdr:from>
        <xdr:to>
          <xdr:col>7</xdr:col>
          <xdr:colOff>714375</xdr:colOff>
          <xdr:row>2</xdr:row>
          <xdr:rowOff>9525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</xdr:row>
          <xdr:rowOff>28575</xdr:rowOff>
        </xdr:from>
        <xdr:to>
          <xdr:col>7</xdr:col>
          <xdr:colOff>381000</xdr:colOff>
          <xdr:row>45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3</xdr:row>
          <xdr:rowOff>38100</xdr:rowOff>
        </xdr:from>
        <xdr:to>
          <xdr:col>15</xdr:col>
          <xdr:colOff>9525</xdr:colOff>
          <xdr:row>45</xdr:row>
          <xdr:rowOff>57150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9525</xdr:rowOff>
        </xdr:from>
        <xdr:to>
          <xdr:col>7</xdr:col>
          <xdr:colOff>342900</xdr:colOff>
          <xdr:row>42</xdr:row>
          <xdr:rowOff>28575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38100</xdr:rowOff>
        </xdr:from>
        <xdr:to>
          <xdr:col>5</xdr:col>
          <xdr:colOff>723900</xdr:colOff>
          <xdr:row>2</xdr:row>
          <xdr:rowOff>38100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</xdr:row>
          <xdr:rowOff>180975</xdr:rowOff>
        </xdr:from>
        <xdr:to>
          <xdr:col>7</xdr:col>
          <xdr:colOff>342900</xdr:colOff>
          <xdr:row>45</xdr:row>
          <xdr:rowOff>9525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</xdr:row>
          <xdr:rowOff>171450</xdr:rowOff>
        </xdr:from>
        <xdr:to>
          <xdr:col>14</xdr:col>
          <xdr:colOff>714375</xdr:colOff>
          <xdr:row>45</xdr:row>
          <xdr:rowOff>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752475</xdr:colOff>
          <xdr:row>2</xdr:row>
          <xdr:rowOff>171450</xdr:rowOff>
        </xdr:from>
        <xdr:to>
          <xdr:col>22</xdr:col>
          <xdr:colOff>323850</xdr:colOff>
          <xdr:row>45</xdr:row>
          <xdr:rowOff>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361950</xdr:colOff>
          <xdr:row>2</xdr:row>
          <xdr:rowOff>152400</xdr:rowOff>
        </xdr:from>
        <xdr:to>
          <xdr:col>29</xdr:col>
          <xdr:colOff>695325</xdr:colOff>
          <xdr:row>44</xdr:row>
          <xdr:rowOff>171450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0</xdr:row>
          <xdr:rowOff>66675</xdr:rowOff>
        </xdr:from>
        <xdr:to>
          <xdr:col>5</xdr:col>
          <xdr:colOff>752475</xdr:colOff>
          <xdr:row>2</xdr:row>
          <xdr:rowOff>66675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47625</xdr:rowOff>
        </xdr:from>
        <xdr:to>
          <xdr:col>7</xdr:col>
          <xdr:colOff>723900</xdr:colOff>
          <xdr:row>2</xdr:row>
          <xdr:rowOff>66675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752475</xdr:colOff>
          <xdr:row>0</xdr:row>
          <xdr:rowOff>66675</xdr:rowOff>
        </xdr:from>
        <xdr:to>
          <xdr:col>5</xdr:col>
          <xdr:colOff>714375</xdr:colOff>
          <xdr:row>2</xdr:row>
          <xdr:rowOff>66675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752475</xdr:colOff>
          <xdr:row>0</xdr:row>
          <xdr:rowOff>47625</xdr:rowOff>
        </xdr:from>
        <xdr:to>
          <xdr:col>7</xdr:col>
          <xdr:colOff>714375</xdr:colOff>
          <xdr:row>2</xdr:row>
          <xdr:rowOff>66675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38100</xdr:rowOff>
        </xdr:from>
        <xdr:to>
          <xdr:col>5</xdr:col>
          <xdr:colOff>723900</xdr:colOff>
          <xdr:row>2</xdr:row>
          <xdr:rowOff>38100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6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47625</xdr:rowOff>
        </xdr:from>
        <xdr:to>
          <xdr:col>5</xdr:col>
          <xdr:colOff>723900</xdr:colOff>
          <xdr:row>2</xdr:row>
          <xdr:rowOff>47625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ctrlProp" Target="../ctrlProps/ctrlProp4.xml"/><Relationship Id="rId5" Type="http://schemas.openxmlformats.org/officeDocument/2006/relationships/image" Target="../media/image1.emf"/><Relationship Id="rId10" Type="http://schemas.openxmlformats.org/officeDocument/2006/relationships/ctrlProp" Target="../ctrlProps/ctrlProp3.xml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.bin"/><Relationship Id="rId11" Type="http://schemas.openxmlformats.org/officeDocument/2006/relationships/ctrlProp" Target="../ctrlProps/ctrlProp6.xml"/><Relationship Id="rId5" Type="http://schemas.openxmlformats.org/officeDocument/2006/relationships/image" Target="../media/image4.emf"/><Relationship Id="rId10" Type="http://schemas.openxmlformats.org/officeDocument/2006/relationships/ctrlProp" Target="../ctrlProps/ctrlProp5.xml"/><Relationship Id="rId4" Type="http://schemas.openxmlformats.org/officeDocument/2006/relationships/oleObject" Target="../embeddings/oleObject4.bin"/><Relationship Id="rId9" Type="http://schemas.openxmlformats.org/officeDocument/2006/relationships/image" Target="../media/image6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B1:U37"/>
  <sheetViews>
    <sheetView tabSelected="1" workbookViewId="0">
      <selection activeCell="M5" sqref="M5:P10"/>
    </sheetView>
  </sheetViews>
  <sheetFormatPr baseColWidth="10" defaultRowHeight="15" x14ac:dyDescent="0.25"/>
  <cols>
    <col min="1" max="1" width="2.140625" customWidth="1"/>
    <col min="2" max="2" width="20.42578125" customWidth="1"/>
    <col min="3" max="3" width="10.85546875" customWidth="1"/>
    <col min="4" max="4" width="6.42578125" customWidth="1"/>
    <col min="5" max="5" width="19.7109375" customWidth="1"/>
    <col min="6" max="6" width="4" style="24" bestFit="1" customWidth="1"/>
    <col min="7" max="7" width="2.140625" bestFit="1" customWidth="1"/>
    <col min="8" max="8" width="4.28515625" bestFit="1" customWidth="1"/>
    <col min="9" max="9" width="1.42578125" customWidth="1"/>
    <col min="10" max="10" width="20.42578125" customWidth="1"/>
    <col min="11" max="11" width="10.85546875" customWidth="1"/>
    <col min="12" max="12" width="6.42578125" customWidth="1"/>
    <col min="13" max="13" width="21.140625" customWidth="1"/>
    <col min="14" max="14" width="4" bestFit="1" customWidth="1"/>
    <col min="15" max="15" width="2.140625" bestFit="1" customWidth="1"/>
    <col min="16" max="16" width="3.85546875" customWidth="1"/>
    <col min="17" max="17" width="3.140625" customWidth="1"/>
    <col min="18" max="21" width="24.7109375" customWidth="1"/>
  </cols>
  <sheetData>
    <row r="1" spans="2:21" ht="15.75" thickBot="1" x14ac:dyDescent="0.3"/>
    <row r="2" spans="2:21" ht="19.5" thickTop="1" x14ac:dyDescent="0.3">
      <c r="B2" s="107" t="s">
        <v>29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</row>
    <row r="3" spans="2:21" ht="15.75" x14ac:dyDescent="0.25">
      <c r="B3" s="117" t="s">
        <v>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9"/>
    </row>
    <row r="4" spans="2:21" ht="18.75" x14ac:dyDescent="0.3">
      <c r="B4" s="120" t="s">
        <v>13</v>
      </c>
      <c r="C4" s="111"/>
      <c r="D4" s="111"/>
      <c r="E4" s="111"/>
      <c r="F4" s="111"/>
      <c r="G4" s="111"/>
      <c r="H4" s="14"/>
      <c r="I4" s="9"/>
      <c r="J4" s="110" t="s">
        <v>14</v>
      </c>
      <c r="K4" s="111"/>
      <c r="L4" s="111"/>
      <c r="M4" s="111"/>
      <c r="N4" s="111"/>
      <c r="O4" s="111"/>
      <c r="P4" s="112"/>
      <c r="R4" s="100" t="s">
        <v>16</v>
      </c>
      <c r="S4" s="100"/>
      <c r="T4" s="100"/>
      <c r="U4" s="100"/>
    </row>
    <row r="5" spans="2:21" ht="15.75" thickBot="1" x14ac:dyDescent="0.3">
      <c r="B5" s="68" t="s">
        <v>30</v>
      </c>
      <c r="C5" s="54"/>
      <c r="D5" s="12"/>
      <c r="E5" s="6" t="s">
        <v>7</v>
      </c>
      <c r="F5" s="25" t="s">
        <v>8</v>
      </c>
      <c r="G5" s="19" t="s">
        <v>9</v>
      </c>
      <c r="H5" s="19" t="s">
        <v>10</v>
      </c>
      <c r="I5" s="1"/>
      <c r="J5" s="66" t="s">
        <v>34</v>
      </c>
      <c r="K5" s="54"/>
      <c r="L5" s="12"/>
      <c r="M5" s="63" t="s">
        <v>7</v>
      </c>
      <c r="N5" s="18" t="s">
        <v>8</v>
      </c>
      <c r="O5" s="19" t="s">
        <v>9</v>
      </c>
      <c r="P5" s="31" t="s">
        <v>10</v>
      </c>
    </row>
    <row r="6" spans="2:21" ht="15.75" thickTop="1" x14ac:dyDescent="0.25">
      <c r="B6" s="68" t="s">
        <v>31</v>
      </c>
      <c r="C6" s="8"/>
      <c r="D6" s="59">
        <f ca="1">classementPouleA(E6)</f>
        <v>1</v>
      </c>
      <c r="E6" s="62" t="s">
        <v>33</v>
      </c>
      <c r="F6" s="60">
        <f ca="1">CalculerNombrePoints(E6)</f>
        <v>5</v>
      </c>
      <c r="G6" s="13">
        <f ca="1">CalculerNombreMatchs(E6)</f>
        <v>3</v>
      </c>
      <c r="H6" s="30">
        <f ca="1">CalculerNombreMatchsGagne(E6)</f>
        <v>10</v>
      </c>
      <c r="I6" s="1"/>
      <c r="J6" s="67" t="s">
        <v>35</v>
      </c>
      <c r="K6" s="8"/>
      <c r="L6" s="7">
        <f ca="1">classementPouleB(M6)</f>
        <v>1</v>
      </c>
      <c r="M6" s="62" t="s">
        <v>36</v>
      </c>
      <c r="N6" s="60">
        <f ca="1">CalculerNombrePoints(M6)</f>
        <v>5</v>
      </c>
      <c r="O6" s="13">
        <f ca="1">CalculerNombreMatchs(M6)</f>
        <v>3</v>
      </c>
      <c r="P6" s="32">
        <f ca="1">CalculerNombreMatchsGagne(M6)</f>
        <v>9</v>
      </c>
      <c r="R6" s="98" t="s">
        <v>15</v>
      </c>
      <c r="S6" s="99"/>
      <c r="T6" s="98" t="s">
        <v>19</v>
      </c>
      <c r="U6" s="99"/>
    </row>
    <row r="7" spans="2:21" ht="15.75" thickBot="1" x14ac:dyDescent="0.3">
      <c r="B7" s="68" t="s">
        <v>32</v>
      </c>
      <c r="C7" s="8"/>
      <c r="D7" s="59">
        <f ca="1">classementPouleA(E7)</f>
        <v>2</v>
      </c>
      <c r="E7" s="61" t="s">
        <v>30</v>
      </c>
      <c r="F7" s="60">
        <f ca="1">CalculerNombrePoints(E7)</f>
        <v>4</v>
      </c>
      <c r="G7" s="13">
        <f ca="1">CalculerNombreMatchs(E7)</f>
        <v>2</v>
      </c>
      <c r="H7" s="30">
        <f ca="1">CalculerNombreMatchsGagne(E7)</f>
        <v>7</v>
      </c>
      <c r="I7" s="1"/>
      <c r="J7" s="67" t="s">
        <v>23</v>
      </c>
      <c r="K7" s="8"/>
      <c r="L7" s="7">
        <f t="shared" ref="L7:L10" ca="1" si="0">classementPouleB(M7)</f>
        <v>2</v>
      </c>
      <c r="M7" s="61" t="s">
        <v>37</v>
      </c>
      <c r="N7" s="60">
        <f ca="1">CalculerNombrePoints(M7)</f>
        <v>4</v>
      </c>
      <c r="O7" s="13">
        <f ca="1">CalculerNombreMatchs(M7)</f>
        <v>3</v>
      </c>
      <c r="P7" s="32">
        <f ca="1">CalculerNombreMatchsGagne(M7)</f>
        <v>7</v>
      </c>
      <c r="R7" s="101" t="s">
        <v>27</v>
      </c>
      <c r="S7" s="102"/>
      <c r="T7" s="101" t="s">
        <v>28</v>
      </c>
      <c r="U7" s="102"/>
    </row>
    <row r="8" spans="2:21" x14ac:dyDescent="0.25">
      <c r="B8" s="68" t="s">
        <v>22</v>
      </c>
      <c r="C8" s="8"/>
      <c r="D8" s="59">
        <f ca="1">classementPouleA(E8)</f>
        <v>3</v>
      </c>
      <c r="E8" s="61" t="s">
        <v>32</v>
      </c>
      <c r="F8" s="60">
        <f ca="1">CalculerNombrePoints(E8)</f>
        <v>3</v>
      </c>
      <c r="G8" s="13">
        <f ca="1">CalculerNombreMatchs(E8)</f>
        <v>2</v>
      </c>
      <c r="H8" s="30">
        <f ca="1">CalculerNombreMatchsGagne(E8)</f>
        <v>7</v>
      </c>
      <c r="I8" s="1"/>
      <c r="J8" s="67" t="s">
        <v>37</v>
      </c>
      <c r="K8" s="8"/>
      <c r="L8" s="7">
        <f t="shared" ca="1" si="0"/>
        <v>2</v>
      </c>
      <c r="M8" s="61" t="s">
        <v>23</v>
      </c>
      <c r="N8" s="60">
        <f ca="1">CalculerNombrePoints(M8)</f>
        <v>4</v>
      </c>
      <c r="O8" s="13">
        <f ca="1">CalculerNombreMatchs(M8)</f>
        <v>2</v>
      </c>
      <c r="P8" s="32">
        <f ca="1">CalculerNombreMatchsGagne(M8)</f>
        <v>6</v>
      </c>
      <c r="R8" s="37"/>
      <c r="S8" s="36"/>
      <c r="T8" s="37"/>
      <c r="U8" s="36"/>
    </row>
    <row r="9" spans="2:21" ht="15.75" thickBot="1" x14ac:dyDescent="0.3">
      <c r="B9" s="51" t="s">
        <v>33</v>
      </c>
      <c r="C9" s="8"/>
      <c r="D9" s="59">
        <f ca="1">classementPouleA(E9)</f>
        <v>3</v>
      </c>
      <c r="E9" s="61" t="s">
        <v>31</v>
      </c>
      <c r="F9" s="60">
        <f ca="1">CalculerNombrePoints(E9)</f>
        <v>3</v>
      </c>
      <c r="G9" s="13">
        <f ca="1">CalculerNombreMatchs(E9)</f>
        <v>2</v>
      </c>
      <c r="H9" s="30">
        <f ca="1">CalculerNombreMatchsGagne(E9)</f>
        <v>4</v>
      </c>
      <c r="I9" s="1"/>
      <c r="J9" s="58" t="s">
        <v>36</v>
      </c>
      <c r="K9" s="8"/>
      <c r="L9" s="7">
        <f t="shared" ca="1" si="0"/>
        <v>4</v>
      </c>
      <c r="M9" s="73" t="s">
        <v>34</v>
      </c>
      <c r="N9" s="60">
        <f ca="1">CalculerNombrePoints(M9)</f>
        <v>3</v>
      </c>
      <c r="O9" s="13">
        <f ca="1">CalculerNombreMatchs(M9)</f>
        <v>2</v>
      </c>
      <c r="P9" s="32">
        <f ca="1">CalculerNombreMatchsGagne(M9)</f>
        <v>5</v>
      </c>
      <c r="R9" s="38" t="s">
        <v>18</v>
      </c>
      <c r="S9" s="39" t="s">
        <v>18</v>
      </c>
      <c r="T9" s="38" t="s">
        <v>18</v>
      </c>
      <c r="U9" s="40" t="s">
        <v>18</v>
      </c>
    </row>
    <row r="10" spans="2:21" ht="16.5" thickBot="1" x14ac:dyDescent="0.35">
      <c r="B10" s="10"/>
      <c r="C10" s="3"/>
      <c r="D10" s="59">
        <f ca="1">classementPouleA(E10)</f>
        <v>5</v>
      </c>
      <c r="E10" s="61" t="s">
        <v>22</v>
      </c>
      <c r="F10" s="60">
        <f ca="1">CalculerNombrePoints(E10)</f>
        <v>1</v>
      </c>
      <c r="G10" s="13">
        <f ca="1">CalculerNombreMatchs(E10)</f>
        <v>3</v>
      </c>
      <c r="H10" s="30">
        <f ca="1">CalculerNombreMatchsGagne(E10)</f>
        <v>2</v>
      </c>
      <c r="I10" s="1"/>
      <c r="J10" s="2"/>
      <c r="K10" s="47"/>
      <c r="L10" s="7">
        <f t="shared" ca="1" si="0"/>
        <v>5</v>
      </c>
      <c r="M10" s="61" t="s">
        <v>35</v>
      </c>
      <c r="N10" s="60">
        <f ca="1">CalculerNombrePoints(M10)</f>
        <v>2</v>
      </c>
      <c r="O10" s="13">
        <f ca="1">CalculerNombreMatchs(M10)</f>
        <v>2</v>
      </c>
      <c r="P10" s="32">
        <f ca="1">CalculerNombreMatchsGagne(M10)</f>
        <v>3</v>
      </c>
      <c r="R10" s="74" t="s">
        <v>21</v>
      </c>
      <c r="S10" s="75"/>
      <c r="T10" s="74" t="s">
        <v>21</v>
      </c>
      <c r="U10" s="75"/>
    </row>
    <row r="11" spans="2:21" ht="16.5" thickTop="1" thickBot="1" x14ac:dyDescent="0.3">
      <c r="B11" s="121"/>
      <c r="C11" s="122"/>
      <c r="D11" s="122"/>
      <c r="E11" s="122"/>
      <c r="F11" s="122"/>
      <c r="G11" s="122"/>
      <c r="H11" s="123"/>
      <c r="I11" s="1"/>
      <c r="J11" s="113"/>
      <c r="K11" s="114"/>
      <c r="L11" s="114"/>
      <c r="M11" s="114"/>
      <c r="N11" s="114"/>
      <c r="O11" s="114"/>
      <c r="P11" s="115"/>
      <c r="R11" s="1"/>
    </row>
    <row r="12" spans="2:21" ht="15.75" thickBot="1" x14ac:dyDescent="0.3">
      <c r="B12" s="35" t="s">
        <v>0</v>
      </c>
      <c r="C12" s="33" t="s">
        <v>6</v>
      </c>
      <c r="D12" s="34" t="s">
        <v>1</v>
      </c>
      <c r="E12" s="93" t="s">
        <v>11</v>
      </c>
      <c r="F12" s="94"/>
      <c r="G12" s="94"/>
      <c r="H12" s="116"/>
      <c r="I12" s="1"/>
      <c r="J12" s="53" t="s">
        <v>0</v>
      </c>
      <c r="K12" s="33" t="s">
        <v>6</v>
      </c>
      <c r="L12" s="34" t="s">
        <v>1</v>
      </c>
      <c r="M12" s="93" t="s">
        <v>11</v>
      </c>
      <c r="N12" s="94"/>
      <c r="O12" s="94"/>
      <c r="P12" s="95"/>
      <c r="R12" s="1"/>
    </row>
    <row r="13" spans="2:21" ht="15.75" customHeight="1" thickTop="1" x14ac:dyDescent="0.3">
      <c r="B13" s="48" t="s">
        <v>33</v>
      </c>
      <c r="C13" s="96">
        <v>43415</v>
      </c>
      <c r="D13" s="27">
        <v>5</v>
      </c>
      <c r="E13" s="130" t="s">
        <v>0</v>
      </c>
      <c r="F13" s="131"/>
      <c r="G13" s="131"/>
      <c r="H13" s="132"/>
      <c r="I13" s="1"/>
      <c r="J13" s="55" t="s">
        <v>36</v>
      </c>
      <c r="K13" s="96">
        <v>43415</v>
      </c>
      <c r="L13" s="27">
        <v>4</v>
      </c>
      <c r="M13" s="124" t="s">
        <v>0</v>
      </c>
      <c r="N13" s="125"/>
      <c r="O13" s="125"/>
      <c r="P13" s="126"/>
      <c r="R13" s="1"/>
      <c r="S13" s="76" t="s">
        <v>17</v>
      </c>
      <c r="T13" s="77"/>
    </row>
    <row r="14" spans="2:21" ht="15.75" customHeight="1" thickBot="1" x14ac:dyDescent="0.3">
      <c r="B14" s="49" t="s">
        <v>22</v>
      </c>
      <c r="C14" s="97"/>
      <c r="D14" s="28" t="s">
        <v>38</v>
      </c>
      <c r="E14" s="127"/>
      <c r="F14" s="128"/>
      <c r="G14" s="128"/>
      <c r="H14" s="133"/>
      <c r="I14" s="1"/>
      <c r="J14" s="67" t="s">
        <v>37</v>
      </c>
      <c r="K14" s="97"/>
      <c r="L14" s="28">
        <v>1</v>
      </c>
      <c r="M14" s="127"/>
      <c r="N14" s="128"/>
      <c r="O14" s="128"/>
      <c r="P14" s="129"/>
      <c r="R14" s="1"/>
      <c r="S14" s="103" t="s">
        <v>28</v>
      </c>
      <c r="T14" s="104"/>
    </row>
    <row r="15" spans="2:21" ht="15.75" customHeight="1" x14ac:dyDescent="0.25">
      <c r="B15" s="50" t="s">
        <v>30</v>
      </c>
      <c r="C15" s="96">
        <v>43415</v>
      </c>
      <c r="D15" s="29">
        <v>4</v>
      </c>
      <c r="E15" s="78" t="s">
        <v>0</v>
      </c>
      <c r="F15" s="79"/>
      <c r="G15" s="79"/>
      <c r="H15" s="134"/>
      <c r="I15" s="1"/>
      <c r="J15" s="55" t="s">
        <v>34</v>
      </c>
      <c r="K15" s="96">
        <v>43415</v>
      </c>
      <c r="L15" s="29">
        <v>4</v>
      </c>
      <c r="M15" s="124" t="s">
        <v>0</v>
      </c>
      <c r="N15" s="125"/>
      <c r="O15" s="125"/>
      <c r="P15" s="126"/>
      <c r="R15" s="4"/>
      <c r="S15" s="21" t="s">
        <v>24</v>
      </c>
      <c r="T15" s="22" t="s">
        <v>25</v>
      </c>
    </row>
    <row r="16" spans="2:21" ht="15.75" customHeight="1" thickBot="1" x14ac:dyDescent="0.3">
      <c r="B16" s="49" t="s">
        <v>31</v>
      </c>
      <c r="C16" s="97"/>
      <c r="D16" s="27">
        <v>1</v>
      </c>
      <c r="E16" s="81"/>
      <c r="F16" s="82"/>
      <c r="G16" s="82"/>
      <c r="H16" s="135"/>
      <c r="I16" s="1"/>
      <c r="J16" s="56" t="s">
        <v>35</v>
      </c>
      <c r="K16" s="97"/>
      <c r="L16" s="27">
        <v>1</v>
      </c>
      <c r="M16" s="127"/>
      <c r="N16" s="128"/>
      <c r="O16" s="128"/>
      <c r="P16" s="129"/>
      <c r="R16" s="5"/>
      <c r="S16" s="20" t="s">
        <v>18</v>
      </c>
      <c r="T16" s="40" t="s">
        <v>18</v>
      </c>
    </row>
    <row r="17" spans="2:21" ht="16.5" thickBot="1" x14ac:dyDescent="0.35">
      <c r="B17" s="35" t="s">
        <v>2</v>
      </c>
      <c r="C17" s="33" t="s">
        <v>6</v>
      </c>
      <c r="D17" s="34" t="s">
        <v>1</v>
      </c>
      <c r="E17" s="93" t="s">
        <v>11</v>
      </c>
      <c r="F17" s="94"/>
      <c r="G17" s="94"/>
      <c r="H17" s="116"/>
      <c r="I17" s="1"/>
      <c r="J17" s="53" t="s">
        <v>2</v>
      </c>
      <c r="K17" s="33" t="s">
        <v>6</v>
      </c>
      <c r="L17" s="34" t="s">
        <v>1</v>
      </c>
      <c r="M17" s="93" t="s">
        <v>11</v>
      </c>
      <c r="N17" s="94"/>
      <c r="O17" s="94"/>
      <c r="P17" s="95"/>
      <c r="R17" s="1"/>
      <c r="S17" s="74" t="s">
        <v>17</v>
      </c>
      <c r="T17" s="75"/>
    </row>
    <row r="18" spans="2:21" ht="15.75" customHeight="1" x14ac:dyDescent="0.25">
      <c r="B18" s="50" t="s">
        <v>22</v>
      </c>
      <c r="C18" s="136">
        <v>43429</v>
      </c>
      <c r="D18" s="15">
        <v>2</v>
      </c>
      <c r="E18" s="78" t="s">
        <v>2</v>
      </c>
      <c r="F18" s="79"/>
      <c r="G18" s="79"/>
      <c r="H18" s="134"/>
      <c r="I18" s="1"/>
      <c r="J18" s="67" t="s">
        <v>37</v>
      </c>
      <c r="K18" s="136">
        <v>43429</v>
      </c>
      <c r="L18" s="15">
        <v>4</v>
      </c>
      <c r="M18" s="78" t="s">
        <v>2</v>
      </c>
      <c r="N18" s="79"/>
      <c r="O18" s="79"/>
      <c r="P18" s="80"/>
    </row>
    <row r="19" spans="2:21" ht="15.75" customHeight="1" thickBot="1" x14ac:dyDescent="0.3">
      <c r="B19" s="49" t="s">
        <v>30</v>
      </c>
      <c r="C19" s="97"/>
      <c r="D19" s="16">
        <v>3</v>
      </c>
      <c r="E19" s="81"/>
      <c r="F19" s="82"/>
      <c r="G19" s="82"/>
      <c r="H19" s="135"/>
      <c r="I19" s="1"/>
      <c r="J19" s="58" t="s">
        <v>34</v>
      </c>
      <c r="K19" s="97"/>
      <c r="L19" s="16">
        <v>1</v>
      </c>
      <c r="M19" s="81"/>
      <c r="N19" s="82"/>
      <c r="O19" s="82"/>
      <c r="P19" s="83"/>
    </row>
    <row r="20" spans="2:21" ht="15.75" customHeight="1" x14ac:dyDescent="0.25">
      <c r="B20" s="50" t="s">
        <v>32</v>
      </c>
      <c r="C20" s="136">
        <v>43406</v>
      </c>
      <c r="D20" s="17">
        <v>2</v>
      </c>
      <c r="E20" s="78" t="s">
        <v>2</v>
      </c>
      <c r="F20" s="79"/>
      <c r="G20" s="79"/>
      <c r="H20" s="134"/>
      <c r="I20" s="1"/>
      <c r="J20" s="57" t="s">
        <v>23</v>
      </c>
      <c r="K20" s="136">
        <v>43406</v>
      </c>
      <c r="L20" s="17">
        <v>3</v>
      </c>
      <c r="M20" s="78" t="s">
        <v>2</v>
      </c>
      <c r="N20" s="79"/>
      <c r="O20" s="79"/>
      <c r="P20" s="80"/>
      <c r="R20" s="84" t="s">
        <v>26</v>
      </c>
      <c r="S20" s="85"/>
      <c r="T20" s="85"/>
      <c r="U20" s="86"/>
    </row>
    <row r="21" spans="2:21" ht="15.75" customHeight="1" thickBot="1" x14ac:dyDescent="0.3">
      <c r="B21" s="51" t="s">
        <v>33</v>
      </c>
      <c r="C21" s="97"/>
      <c r="D21" s="15">
        <v>3</v>
      </c>
      <c r="E21" s="81"/>
      <c r="F21" s="82"/>
      <c r="G21" s="82"/>
      <c r="H21" s="135"/>
      <c r="I21" s="1"/>
      <c r="J21" s="52" t="s">
        <v>36</v>
      </c>
      <c r="K21" s="97"/>
      <c r="L21" s="15">
        <v>2</v>
      </c>
      <c r="M21" s="81"/>
      <c r="N21" s="82"/>
      <c r="O21" s="82"/>
      <c r="P21" s="83"/>
      <c r="R21" s="87"/>
      <c r="S21" s="88"/>
      <c r="T21" s="88"/>
      <c r="U21" s="89"/>
    </row>
    <row r="22" spans="2:21" ht="15.75" thickBot="1" x14ac:dyDescent="0.3">
      <c r="B22" s="35" t="s">
        <v>3</v>
      </c>
      <c r="C22" s="33" t="s">
        <v>6</v>
      </c>
      <c r="D22" s="34" t="s">
        <v>1</v>
      </c>
      <c r="E22" s="93" t="s">
        <v>11</v>
      </c>
      <c r="F22" s="94"/>
      <c r="G22" s="94"/>
      <c r="H22" s="116"/>
      <c r="I22" s="1"/>
      <c r="J22" s="53" t="s">
        <v>3</v>
      </c>
      <c r="K22" s="33" t="s">
        <v>6</v>
      </c>
      <c r="L22" s="34" t="s">
        <v>1</v>
      </c>
      <c r="M22" s="93" t="s">
        <v>11</v>
      </c>
      <c r="N22" s="94"/>
      <c r="O22" s="94"/>
      <c r="P22" s="95"/>
      <c r="R22" s="90"/>
      <c r="S22" s="91"/>
      <c r="T22" s="91"/>
      <c r="U22" s="92"/>
    </row>
    <row r="23" spans="2:21" ht="15.75" customHeight="1" thickBot="1" x14ac:dyDescent="0.3">
      <c r="B23" s="50" t="s">
        <v>31</v>
      </c>
      <c r="C23" s="105">
        <v>43443</v>
      </c>
      <c r="D23" s="15">
        <v>3</v>
      </c>
      <c r="E23" s="78" t="s">
        <v>3</v>
      </c>
      <c r="F23" s="79"/>
      <c r="G23" s="79"/>
      <c r="H23" s="134"/>
      <c r="I23" s="1"/>
      <c r="J23" s="56" t="s">
        <v>35</v>
      </c>
      <c r="K23" s="105">
        <v>43443</v>
      </c>
      <c r="L23" s="15">
        <v>2</v>
      </c>
      <c r="M23" s="78" t="s">
        <v>3</v>
      </c>
      <c r="N23" s="79"/>
      <c r="O23" s="79"/>
      <c r="P23" s="80"/>
      <c r="R23" s="139" t="s">
        <v>2</v>
      </c>
      <c r="S23" s="71" t="s">
        <v>22</v>
      </c>
      <c r="T23" s="137" t="s">
        <v>39</v>
      </c>
      <c r="U23" s="69"/>
    </row>
    <row r="24" spans="2:21" ht="15.75" customHeight="1" thickBot="1" x14ac:dyDescent="0.3">
      <c r="B24" s="51" t="s">
        <v>33</v>
      </c>
      <c r="C24" s="106"/>
      <c r="D24" s="16">
        <v>2</v>
      </c>
      <c r="E24" s="81"/>
      <c r="F24" s="82"/>
      <c r="G24" s="82"/>
      <c r="H24" s="135"/>
      <c r="I24" s="1"/>
      <c r="J24" s="52" t="s">
        <v>36</v>
      </c>
      <c r="K24" s="106"/>
      <c r="L24" s="16">
        <v>3</v>
      </c>
      <c r="M24" s="81"/>
      <c r="N24" s="82"/>
      <c r="O24" s="82"/>
      <c r="P24" s="83"/>
      <c r="R24" s="140"/>
      <c r="S24" s="72" t="s">
        <v>30</v>
      </c>
      <c r="T24" s="138"/>
      <c r="U24" s="70"/>
    </row>
    <row r="25" spans="2:21" ht="15.75" customHeight="1" x14ac:dyDescent="0.25">
      <c r="B25" s="50" t="s">
        <v>22</v>
      </c>
      <c r="C25" s="105">
        <v>43443</v>
      </c>
      <c r="D25" s="17">
        <v>0</v>
      </c>
      <c r="E25" s="78" t="s">
        <v>3</v>
      </c>
      <c r="F25" s="79"/>
      <c r="G25" s="79"/>
      <c r="H25" s="134"/>
      <c r="I25" s="1"/>
      <c r="J25" s="57" t="s">
        <v>37</v>
      </c>
      <c r="K25" s="105">
        <v>43443</v>
      </c>
      <c r="L25" s="17">
        <v>2</v>
      </c>
      <c r="M25" s="78" t="s">
        <v>3</v>
      </c>
      <c r="N25" s="79"/>
      <c r="O25" s="79"/>
      <c r="P25" s="80"/>
      <c r="R25" s="140"/>
      <c r="S25" s="57" t="s">
        <v>23</v>
      </c>
      <c r="T25" s="138"/>
      <c r="U25" s="70"/>
    </row>
    <row r="26" spans="2:21" ht="15.75" customHeight="1" thickBot="1" x14ac:dyDescent="0.3">
      <c r="B26" s="49" t="s">
        <v>32</v>
      </c>
      <c r="C26" s="106"/>
      <c r="D26" s="15">
        <v>5</v>
      </c>
      <c r="E26" s="81"/>
      <c r="F26" s="82"/>
      <c r="G26" s="82"/>
      <c r="H26" s="135"/>
      <c r="I26" s="1"/>
      <c r="J26" s="56" t="s">
        <v>23</v>
      </c>
      <c r="K26" s="106"/>
      <c r="L26" s="15">
        <v>3</v>
      </c>
      <c r="M26" s="81"/>
      <c r="N26" s="82"/>
      <c r="O26" s="82"/>
      <c r="P26" s="83"/>
      <c r="R26" s="140"/>
      <c r="S26" s="52" t="s">
        <v>36</v>
      </c>
      <c r="T26" s="138"/>
      <c r="U26" s="43"/>
    </row>
    <row r="27" spans="2:21" ht="15.75" thickBot="1" x14ac:dyDescent="0.3">
      <c r="B27" s="35" t="s">
        <v>4</v>
      </c>
      <c r="C27" s="33" t="s">
        <v>6</v>
      </c>
      <c r="D27" s="34" t="s">
        <v>1</v>
      </c>
      <c r="E27" s="93" t="s">
        <v>11</v>
      </c>
      <c r="F27" s="94"/>
      <c r="G27" s="94"/>
      <c r="H27" s="116"/>
      <c r="I27" s="1"/>
      <c r="J27" s="53" t="s">
        <v>4</v>
      </c>
      <c r="K27" s="33" t="s">
        <v>6</v>
      </c>
      <c r="L27" s="34" t="s">
        <v>1</v>
      </c>
      <c r="M27" s="93" t="s">
        <v>11</v>
      </c>
      <c r="N27" s="94"/>
      <c r="O27" s="94"/>
      <c r="P27" s="95"/>
      <c r="R27" s="41"/>
      <c r="S27" s="42"/>
      <c r="U27" s="43"/>
    </row>
    <row r="28" spans="2:21" ht="15.75" customHeight="1" x14ac:dyDescent="0.25">
      <c r="B28" s="50" t="s">
        <v>32</v>
      </c>
      <c r="C28" s="105">
        <v>43478</v>
      </c>
      <c r="D28" s="15"/>
      <c r="E28" s="78" t="s">
        <v>4</v>
      </c>
      <c r="F28" s="79"/>
      <c r="G28" s="79"/>
      <c r="H28" s="134"/>
      <c r="I28" s="1"/>
      <c r="J28" s="57" t="s">
        <v>23</v>
      </c>
      <c r="K28" s="105">
        <v>43478</v>
      </c>
      <c r="L28" s="15"/>
      <c r="M28" s="78" t="s">
        <v>4</v>
      </c>
      <c r="N28" s="79"/>
      <c r="O28" s="79"/>
      <c r="P28" s="80"/>
      <c r="R28" s="41"/>
      <c r="S28" s="42"/>
      <c r="U28" s="43"/>
    </row>
    <row r="29" spans="2:21" ht="15.75" customHeight="1" thickBot="1" x14ac:dyDescent="0.3">
      <c r="B29" s="49" t="s">
        <v>31</v>
      </c>
      <c r="C29" s="106"/>
      <c r="D29" s="16"/>
      <c r="E29" s="81"/>
      <c r="F29" s="82"/>
      <c r="G29" s="82"/>
      <c r="H29" s="135"/>
      <c r="I29" s="1"/>
      <c r="J29" s="56" t="s">
        <v>35</v>
      </c>
      <c r="K29" s="106"/>
      <c r="L29" s="16"/>
      <c r="M29" s="81"/>
      <c r="N29" s="82"/>
      <c r="O29" s="82"/>
      <c r="P29" s="83"/>
      <c r="R29" s="41"/>
      <c r="S29" s="42"/>
      <c r="U29" s="43"/>
    </row>
    <row r="30" spans="2:21" ht="15.75" customHeight="1" thickBot="1" x14ac:dyDescent="0.3">
      <c r="B30" s="48" t="s">
        <v>33</v>
      </c>
      <c r="C30" s="105">
        <v>43478</v>
      </c>
      <c r="D30" s="17"/>
      <c r="E30" s="78" t="s">
        <v>4</v>
      </c>
      <c r="F30" s="79"/>
      <c r="G30" s="79"/>
      <c r="H30" s="134"/>
      <c r="I30" s="1"/>
      <c r="J30" s="52" t="s">
        <v>36</v>
      </c>
      <c r="K30" s="105">
        <v>43478</v>
      </c>
      <c r="L30" s="17"/>
      <c r="M30" s="78" t="s">
        <v>4</v>
      </c>
      <c r="N30" s="79"/>
      <c r="O30" s="79"/>
      <c r="P30" s="80"/>
      <c r="R30" s="41"/>
      <c r="S30" s="42"/>
      <c r="U30" s="43"/>
    </row>
    <row r="31" spans="2:21" ht="15.75" customHeight="1" thickBot="1" x14ac:dyDescent="0.3">
      <c r="B31" s="49" t="s">
        <v>30</v>
      </c>
      <c r="C31" s="106"/>
      <c r="D31" s="15"/>
      <c r="E31" s="81"/>
      <c r="F31" s="82"/>
      <c r="G31" s="82"/>
      <c r="H31" s="135"/>
      <c r="I31" s="1"/>
      <c r="J31" s="55" t="s">
        <v>34</v>
      </c>
      <c r="K31" s="106"/>
      <c r="L31" s="15"/>
      <c r="M31" s="81"/>
      <c r="N31" s="82"/>
      <c r="O31" s="82"/>
      <c r="P31" s="83"/>
      <c r="R31" s="41"/>
      <c r="S31" s="42"/>
      <c r="T31" s="42"/>
      <c r="U31" s="43"/>
    </row>
    <row r="32" spans="2:21" ht="15.75" thickBot="1" x14ac:dyDescent="0.3">
      <c r="B32" s="35" t="s">
        <v>5</v>
      </c>
      <c r="C32" s="33" t="s">
        <v>6</v>
      </c>
      <c r="D32" s="34" t="s">
        <v>1</v>
      </c>
      <c r="E32" s="93" t="s">
        <v>11</v>
      </c>
      <c r="F32" s="94"/>
      <c r="G32" s="94"/>
      <c r="H32" s="116"/>
      <c r="I32" s="1"/>
      <c r="J32" s="53" t="s">
        <v>5</v>
      </c>
      <c r="K32" s="33" t="s">
        <v>6</v>
      </c>
      <c r="L32" s="34" t="s">
        <v>1</v>
      </c>
      <c r="M32" s="93" t="s">
        <v>11</v>
      </c>
      <c r="N32" s="94"/>
      <c r="O32" s="94"/>
      <c r="P32" s="95"/>
      <c r="R32" s="41"/>
      <c r="S32" s="42"/>
      <c r="T32" s="42"/>
      <c r="U32" s="43"/>
    </row>
    <row r="33" spans="2:21" ht="15.75" customHeight="1" x14ac:dyDescent="0.25">
      <c r="B33" s="50" t="s">
        <v>31</v>
      </c>
      <c r="C33" s="105">
        <v>43492</v>
      </c>
      <c r="D33" s="15"/>
      <c r="E33" s="78" t="s">
        <v>5</v>
      </c>
      <c r="F33" s="79"/>
      <c r="G33" s="79"/>
      <c r="H33" s="134"/>
      <c r="I33" s="1"/>
      <c r="J33" s="57" t="s">
        <v>35</v>
      </c>
      <c r="K33" s="105">
        <v>43492</v>
      </c>
      <c r="L33" s="15"/>
      <c r="M33" s="78" t="s">
        <v>5</v>
      </c>
      <c r="N33" s="79"/>
      <c r="O33" s="79"/>
      <c r="P33" s="80"/>
      <c r="R33" s="41"/>
      <c r="S33" s="42"/>
      <c r="T33" s="42"/>
      <c r="U33" s="43"/>
    </row>
    <row r="34" spans="2:21" ht="15.75" customHeight="1" thickBot="1" x14ac:dyDescent="0.3">
      <c r="B34" s="49" t="s">
        <v>22</v>
      </c>
      <c r="C34" s="106"/>
      <c r="D34" s="16"/>
      <c r="E34" s="81"/>
      <c r="F34" s="82"/>
      <c r="G34" s="82"/>
      <c r="H34" s="135"/>
      <c r="I34" s="1"/>
      <c r="J34" s="56" t="s">
        <v>37</v>
      </c>
      <c r="K34" s="106"/>
      <c r="L34" s="16"/>
      <c r="M34" s="81"/>
      <c r="N34" s="82"/>
      <c r="O34" s="82"/>
      <c r="P34" s="83"/>
      <c r="R34" s="41"/>
      <c r="S34" s="42"/>
      <c r="T34" s="42"/>
      <c r="U34" s="43"/>
    </row>
    <row r="35" spans="2:21" ht="15.75" customHeight="1" thickBot="1" x14ac:dyDescent="0.3">
      <c r="B35" s="50" t="s">
        <v>30</v>
      </c>
      <c r="C35" s="141">
        <v>43492</v>
      </c>
      <c r="D35" s="17"/>
      <c r="E35" s="78" t="s">
        <v>5</v>
      </c>
      <c r="F35" s="79"/>
      <c r="G35" s="79"/>
      <c r="H35" s="134"/>
      <c r="I35" s="1"/>
      <c r="J35" s="55" t="s">
        <v>34</v>
      </c>
      <c r="K35" s="141">
        <v>43492</v>
      </c>
      <c r="L35" s="17"/>
      <c r="M35" s="78" t="s">
        <v>5</v>
      </c>
      <c r="N35" s="79"/>
      <c r="O35" s="79"/>
      <c r="P35" s="80"/>
      <c r="R35" s="41"/>
      <c r="S35" s="42"/>
      <c r="T35" s="42"/>
      <c r="U35" s="43"/>
    </row>
    <row r="36" spans="2:21" ht="15.75" customHeight="1" thickBot="1" x14ac:dyDescent="0.3">
      <c r="B36" s="64" t="s">
        <v>32</v>
      </c>
      <c r="C36" s="142"/>
      <c r="D36" s="26"/>
      <c r="E36" s="143"/>
      <c r="F36" s="144"/>
      <c r="G36" s="144"/>
      <c r="H36" s="145"/>
      <c r="I36" s="11"/>
      <c r="J36" s="65" t="s">
        <v>23</v>
      </c>
      <c r="K36" s="142"/>
      <c r="L36" s="26"/>
      <c r="M36" s="143"/>
      <c r="N36" s="144"/>
      <c r="O36" s="144"/>
      <c r="P36" s="146"/>
      <c r="R36" s="44"/>
      <c r="S36" s="45"/>
      <c r="T36" s="45"/>
      <c r="U36" s="46"/>
    </row>
    <row r="37" spans="2:21" ht="15.75" thickTop="1" x14ac:dyDescent="0.25">
      <c r="R37" s="23"/>
      <c r="S37" s="23"/>
      <c r="T37" s="23"/>
      <c r="U37" s="23"/>
    </row>
  </sheetData>
  <sheetProtection algorithmName="SHA-512" hashValue="bINuTq6dGxb+3lNuq9CZWmmuod6UTM9WVhZAg902i6U0oY0qPewqhKiZFi6M7fqeNyYUKdeVmXoLngb9rNVuTw==" saltValue="doeJiNyT59T3pxJAv19ztw==" spinCount="100000" sheet="1" objects="1" scenarios="1"/>
  <sortState ref="M6:P10">
    <sortCondition descending="1" ref="N6:N10"/>
    <sortCondition descending="1" ref="P6:P10"/>
  </sortState>
  <mergeCells count="69">
    <mergeCell ref="M35:P36"/>
    <mergeCell ref="M27:P27"/>
    <mergeCell ref="M32:P32"/>
    <mergeCell ref="M28:P29"/>
    <mergeCell ref="M30:P31"/>
    <mergeCell ref="M33:P34"/>
    <mergeCell ref="M23:P24"/>
    <mergeCell ref="T23:T26"/>
    <mergeCell ref="R23:R26"/>
    <mergeCell ref="C35:C36"/>
    <mergeCell ref="E35:H36"/>
    <mergeCell ref="E32:H32"/>
    <mergeCell ref="K33:K34"/>
    <mergeCell ref="K35:K36"/>
    <mergeCell ref="K30:K31"/>
    <mergeCell ref="C33:C34"/>
    <mergeCell ref="E33:H34"/>
    <mergeCell ref="M25:P26"/>
    <mergeCell ref="C30:C31"/>
    <mergeCell ref="E30:H31"/>
    <mergeCell ref="C23:C24"/>
    <mergeCell ref="E23:H24"/>
    <mergeCell ref="E15:H16"/>
    <mergeCell ref="C28:C29"/>
    <mergeCell ref="C15:C16"/>
    <mergeCell ref="E28:H29"/>
    <mergeCell ref="K28:K29"/>
    <mergeCell ref="E27:H27"/>
    <mergeCell ref="K20:K21"/>
    <mergeCell ref="C18:C19"/>
    <mergeCell ref="E18:H19"/>
    <mergeCell ref="E22:H22"/>
    <mergeCell ref="K18:K19"/>
    <mergeCell ref="C20:C21"/>
    <mergeCell ref="E20:H21"/>
    <mergeCell ref="C25:C26"/>
    <mergeCell ref="E25:H26"/>
    <mergeCell ref="K25:K26"/>
    <mergeCell ref="K23:K24"/>
    <mergeCell ref="B2:P2"/>
    <mergeCell ref="J4:P4"/>
    <mergeCell ref="M17:P17"/>
    <mergeCell ref="J11:P11"/>
    <mergeCell ref="M12:P12"/>
    <mergeCell ref="E17:H17"/>
    <mergeCell ref="B3:P3"/>
    <mergeCell ref="B4:G4"/>
    <mergeCell ref="E12:H12"/>
    <mergeCell ref="B11:H11"/>
    <mergeCell ref="M13:P14"/>
    <mergeCell ref="K15:K16"/>
    <mergeCell ref="M15:P16"/>
    <mergeCell ref="C13:C14"/>
    <mergeCell ref="E13:H14"/>
    <mergeCell ref="K13:K14"/>
    <mergeCell ref="T6:U6"/>
    <mergeCell ref="R4:U4"/>
    <mergeCell ref="R7:S7"/>
    <mergeCell ref="T7:U7"/>
    <mergeCell ref="T10:U10"/>
    <mergeCell ref="R6:S6"/>
    <mergeCell ref="S14:T14"/>
    <mergeCell ref="S17:T17"/>
    <mergeCell ref="S13:T13"/>
    <mergeCell ref="M20:P21"/>
    <mergeCell ref="R10:S10"/>
    <mergeCell ref="R20:U22"/>
    <mergeCell ref="M22:P22"/>
    <mergeCell ref="M18:P19"/>
  </mergeCells>
  <conditionalFormatting sqref="D13:D16 D18:D21 D23:D26 D28:D31 D33:D36">
    <cfRule type="cellIs" dxfId="1" priority="2" operator="greaterThan">
      <formula>7</formula>
    </cfRule>
  </conditionalFormatting>
  <conditionalFormatting sqref="L13:L16 L18:L21 L23:L26 L28:L31 L33:L36">
    <cfRule type="cellIs" dxfId="0" priority="1" operator="greaterThan">
      <formula>7</formula>
    </cfRule>
  </conditionalFormatting>
  <hyperlinks>
    <hyperlink ref="E13:H14" location="'FMJ1'!A1" display="Journée 1" xr:uid="{00000000-0004-0000-0000-000000000000}"/>
    <hyperlink ref="E15:H16" location="'FMJ1'!A1" display="Journée 1" xr:uid="{00000000-0004-0000-0000-000001000000}"/>
    <hyperlink ref="M13:P14" location="'FMJ1'!A1" display="Journée 1" xr:uid="{00000000-0004-0000-0000-000002000000}"/>
    <hyperlink ref="M15:P16" location="'FMJ1'!A1" display="Journée 1" xr:uid="{00000000-0004-0000-0000-000003000000}"/>
    <hyperlink ref="E18:H19" location="'FMJ2'!A1" display="Journée 2" xr:uid="{00000000-0004-0000-0000-000004000000}"/>
    <hyperlink ref="E20:H21" location="'FMJ2'!A1" display="Journée 2" xr:uid="{00000000-0004-0000-0000-000005000000}"/>
    <hyperlink ref="M18:P19" location="'FMJ2'!A1" display="Journée 2" xr:uid="{00000000-0004-0000-0000-000006000000}"/>
    <hyperlink ref="M20:P21" location="'FMJ2'!A1" display="Journée 2" xr:uid="{00000000-0004-0000-0000-000007000000}"/>
    <hyperlink ref="E23:H24" location="'FMJ3'!A1" display="Journée 3" xr:uid="{00000000-0004-0000-0000-000008000000}"/>
    <hyperlink ref="E25:H26" location="'FMJ3'!A1" display="Journée 3" xr:uid="{00000000-0004-0000-0000-000009000000}"/>
    <hyperlink ref="M23:P24" location="'FMJ3'!A1" display="Journée 3" xr:uid="{00000000-0004-0000-0000-00000A000000}"/>
    <hyperlink ref="M25:P26" location="'FMJ3'!A1" display="Journée 3" xr:uid="{00000000-0004-0000-0000-00000B000000}"/>
    <hyperlink ref="E28:H29" location="'FMJ4'!A1" display="Journée 4" xr:uid="{00000000-0004-0000-0000-00000C000000}"/>
    <hyperlink ref="E30:H31" location="'FMJ4'!A1" display="Journée 4" xr:uid="{00000000-0004-0000-0000-00000D000000}"/>
    <hyperlink ref="M28:P29" location="'FMJ4'!A1" display="Journée 4" xr:uid="{00000000-0004-0000-0000-00000E000000}"/>
    <hyperlink ref="M30:P31" location="'FMJ4'!A1" display="Journée 4" xr:uid="{00000000-0004-0000-0000-00000F000000}"/>
    <hyperlink ref="E33:H34" location="'FMJ5'!A1" display="Journée 5" xr:uid="{00000000-0004-0000-0000-000010000000}"/>
    <hyperlink ref="E35:H36" location="'FMJ5'!A1" display="Journée 5" xr:uid="{00000000-0004-0000-0000-000011000000}"/>
    <hyperlink ref="M33:P34" location="'FMJ5'!A1" display="Journée 5" xr:uid="{00000000-0004-0000-0000-000012000000}"/>
    <hyperlink ref="M35:P36" location="'FMJ5'!A1" display="Journée 5" xr:uid="{00000000-0004-0000-0000-000013000000}"/>
    <hyperlink ref="R10:S10" location="'Demi-Finale'!A1" display="Demi-Finale" xr:uid="{00000000-0004-0000-0000-000014000000}"/>
    <hyperlink ref="T10:U10" location="'Demi-Finale'!A1" display="Demi-Finale" xr:uid="{00000000-0004-0000-0000-000015000000}"/>
    <hyperlink ref="S17:T17" location="Finale!A1" display="Finale" xr:uid="{00000000-0004-0000-0000-000016000000}"/>
  </hyperlinks>
  <pageMargins left="0.25" right="0.25" top="0.75" bottom="0.75" header="0.3" footer="0.3"/>
  <pageSetup paperSize="9" scale="6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trierPouleA">
                <anchor moveWithCells="1" sizeWithCells="1">
                  <from>
                    <xdr:col>2</xdr:col>
                    <xdr:colOff>38100</xdr:colOff>
                    <xdr:row>5</xdr:row>
                    <xdr:rowOff>28575</xdr:rowOff>
                  </from>
                  <to>
                    <xdr:col>2</xdr:col>
                    <xdr:colOff>714375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trierPouleB">
                <anchor moveWithCells="1" sizeWithCells="1">
                  <from>
                    <xdr:col>10</xdr:col>
                    <xdr:colOff>38100</xdr:colOff>
                    <xdr:row>5</xdr:row>
                    <xdr:rowOff>28575</xdr:rowOff>
                  </from>
                  <to>
                    <xdr:col>10</xdr:col>
                    <xdr:colOff>714375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C1"/>
  <sheetViews>
    <sheetView zoomScale="80" zoomScaleNormal="80" workbookViewId="0">
      <selection activeCell="M43" sqref="M43"/>
    </sheetView>
  </sheetViews>
  <sheetFormatPr baseColWidth="10" defaultRowHeight="15" x14ac:dyDescent="0.25"/>
  <cols>
    <col min="1" max="1" width="14.42578125" customWidth="1"/>
  </cols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100-000000000000}"/>
    <hyperlink ref="A1:C1" location="Classement!A1" display="Retour au classement" xr:uid="{00000000-0004-0000-01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2066" r:id="rId4">
          <objectPr defaultSize="0" r:id="rId5">
            <anchor moveWithCells="1">
              <from>
                <xdr:col>0</xdr:col>
                <xdr:colOff>76200</xdr:colOff>
                <xdr:row>3</xdr:row>
                <xdr:rowOff>38100</xdr:rowOff>
              </from>
              <to>
                <xdr:col>7</xdr:col>
                <xdr:colOff>209550</xdr:colOff>
                <xdr:row>45</xdr:row>
                <xdr:rowOff>57150</xdr:rowOff>
              </to>
            </anchor>
          </objectPr>
        </oleObject>
      </mc:Choice>
      <mc:Fallback>
        <oleObject progId="Acrobat Document" shapeId="2066" r:id="rId4"/>
      </mc:Fallback>
    </mc:AlternateContent>
    <mc:AlternateContent xmlns:mc="http://schemas.openxmlformats.org/markup-compatibility/2006">
      <mc:Choice Requires="x14">
        <oleObject progId="Acrobat Document" shapeId="2067" r:id="rId6">
          <objectPr defaultSize="0" r:id="rId7">
            <anchor moveWithCells="1">
              <from>
                <xdr:col>7</xdr:col>
                <xdr:colOff>428625</xdr:colOff>
                <xdr:row>3</xdr:row>
                <xdr:rowOff>38100</xdr:rowOff>
              </from>
              <to>
                <xdr:col>15</xdr:col>
                <xdr:colOff>0</xdr:colOff>
                <xdr:row>45</xdr:row>
                <xdr:rowOff>57150</xdr:rowOff>
              </to>
            </anchor>
          </objectPr>
        </oleObject>
      </mc:Choice>
      <mc:Fallback>
        <oleObject progId="Acrobat Document" shapeId="2067" r:id="rId6"/>
      </mc:Fallback>
    </mc:AlternateContent>
    <mc:AlternateContent xmlns:mc="http://schemas.openxmlformats.org/markup-compatibility/2006">
      <mc:Choice Requires="x14">
        <oleObject progId="Acrobat Document" shapeId="2068" r:id="rId8">
          <objectPr defaultSize="0" r:id="rId9">
            <anchor moveWithCells="1">
              <from>
                <xdr:col>15</xdr:col>
                <xdr:colOff>95250</xdr:colOff>
                <xdr:row>3</xdr:row>
                <xdr:rowOff>38100</xdr:rowOff>
              </from>
              <to>
                <xdr:col>22</xdr:col>
                <xdr:colOff>428625</xdr:colOff>
                <xdr:row>45</xdr:row>
                <xdr:rowOff>57150</xdr:rowOff>
              </to>
            </anchor>
          </objectPr>
        </oleObject>
      </mc:Choice>
      <mc:Fallback>
        <oleObject progId="Acrobat Document" shapeId="2068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10" name="Button 1">
              <controlPr defaultSize="0" print="0" autoFill="0" autoPict="0" macro="[0]!InsererPDF">
                <anchor moveWithCells="1" sizeWithCells="1">
                  <from>
                    <xdr:col>4</xdr:col>
                    <xdr:colOff>28575</xdr:colOff>
                    <xdr:row>0</xdr:row>
                    <xdr:rowOff>28575</xdr:rowOff>
                  </from>
                  <to>
                    <xdr:col>5</xdr:col>
                    <xdr:colOff>752475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1" name="Button 17">
              <controlPr defaultSize="0" print="0" autoFill="0" autoPict="0" macro="[0]!InsertionImage">
                <anchor moveWithCells="1" sizeWithCells="1">
                  <from>
                    <xdr:col>6</xdr:col>
                    <xdr:colOff>9525</xdr:colOff>
                    <xdr:row>0</xdr:row>
                    <xdr:rowOff>9525</xdr:rowOff>
                  </from>
                  <to>
                    <xdr:col>7</xdr:col>
                    <xdr:colOff>723900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C1"/>
  <sheetViews>
    <sheetView topLeftCell="A20" workbookViewId="0">
      <selection activeCell="R23" sqref="R23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sheetProtection algorithmName="SHA-512" hashValue="O/7pvjipFLJW3DeQzWGXWedjSGpcBN63ja3GruohCnuh/JvXZaAG0MRouniEW3OsmqveRiBs76Js8JbM4mBRdA==" saltValue="oGPPkMc626ZOfqHneQ9nhw==" spinCount="100000" sheet="1" objects="1" scenarios="1"/>
  <mergeCells count="1">
    <mergeCell ref="A1:C1"/>
  </mergeCells>
  <hyperlinks>
    <hyperlink ref="A1" location="'D1 Hommes'!A1" display="Retour au classement" xr:uid="{00000000-0004-0000-0200-000000000000}"/>
    <hyperlink ref="A1:C1" location="Classement!A1" display="Retour au classement" xr:uid="{00000000-0004-0000-02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5" r:id="rId4">
          <objectPr defaultSize="0" r:id="rId5">
            <anchor moveWithCells="1">
              <from>
                <xdr:col>0</xdr:col>
                <xdr:colOff>38100</xdr:colOff>
                <xdr:row>3</xdr:row>
                <xdr:rowOff>28575</xdr:rowOff>
              </from>
              <to>
                <xdr:col>7</xdr:col>
                <xdr:colOff>381000</xdr:colOff>
                <xdr:row>45</xdr:row>
                <xdr:rowOff>47625</xdr:rowOff>
              </to>
            </anchor>
          </objectPr>
        </oleObject>
      </mc:Choice>
      <mc:Fallback>
        <oleObject progId="Acrobat Document" shapeId="3075" r:id="rId4"/>
      </mc:Fallback>
    </mc:AlternateContent>
    <mc:AlternateContent xmlns:mc="http://schemas.openxmlformats.org/markup-compatibility/2006">
      <mc:Choice Requires="x14">
        <oleObject progId="Acrobat Document" shapeId="3076" r:id="rId6">
          <objectPr defaultSize="0" r:id="rId7">
            <anchor moveWithCells="1">
              <from>
                <xdr:col>7</xdr:col>
                <xdr:colOff>438150</xdr:colOff>
                <xdr:row>3</xdr:row>
                <xdr:rowOff>38100</xdr:rowOff>
              </from>
              <to>
                <xdr:col>15</xdr:col>
                <xdr:colOff>9525</xdr:colOff>
                <xdr:row>45</xdr:row>
                <xdr:rowOff>57150</xdr:rowOff>
              </to>
            </anchor>
          </objectPr>
        </oleObject>
      </mc:Choice>
      <mc:Fallback>
        <oleObject progId="Acrobat Document" shapeId="3076" r:id="rId6"/>
      </mc:Fallback>
    </mc:AlternateContent>
    <mc:AlternateContent xmlns:mc="http://schemas.openxmlformats.org/markup-compatibility/2006">
      <mc:Choice Requires="x14">
        <oleObject progId="Acrobat Document" shapeId="3077" r:id="rId8">
          <objectPr defaultSize="0" r:id="rId9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7</xdr:col>
                <xdr:colOff>342900</xdr:colOff>
                <xdr:row>42</xdr:row>
                <xdr:rowOff>28575</xdr:rowOff>
              </to>
            </anchor>
          </objectPr>
        </oleObject>
      </mc:Choice>
      <mc:Fallback>
        <oleObject progId="Acrobat Document" shapeId="3077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10" name="Button 1">
              <controlPr defaultSize="0" print="0" autoFill="0" autoPict="0" macro="[0]!InsererPDF">
                <anchor moveWithCells="1" sizeWithCells="1">
                  <from>
                    <xdr:col>4</xdr:col>
                    <xdr:colOff>9525</xdr:colOff>
                    <xdr:row>0</xdr:row>
                    <xdr:rowOff>0</xdr:rowOff>
                  </from>
                  <to>
                    <xdr:col>5</xdr:col>
                    <xdr:colOff>733425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11" name="Button 2">
              <controlPr defaultSize="0" print="0" autoFill="0" autoPict="0" macro="[0]!InsertionImage">
                <anchor moveWithCells="1" sizeWithCells="1">
                  <from>
                    <xdr:col>5</xdr:col>
                    <xdr:colOff>752475</xdr:colOff>
                    <xdr:row>0</xdr:row>
                    <xdr:rowOff>0</xdr:rowOff>
                  </from>
                  <to>
                    <xdr:col>7</xdr:col>
                    <xdr:colOff>714375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C1"/>
  <sheetViews>
    <sheetView topLeftCell="J1" workbookViewId="0">
      <selection sqref="A1:C1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300-000000000000}"/>
    <hyperlink ref="A1:C1" location="Classement!A1" display="Retour au classement" xr:uid="{00000000-0004-0000-03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4099" r:id="rId4">
          <objectPr defaultSize="0" r:id="rId5">
            <anchor moveWithCells="1">
              <from>
                <xdr:col>0</xdr:col>
                <xdr:colOff>9525</xdr:colOff>
                <xdr:row>2</xdr:row>
                <xdr:rowOff>180975</xdr:rowOff>
              </from>
              <to>
                <xdr:col>7</xdr:col>
                <xdr:colOff>342900</xdr:colOff>
                <xdr:row>45</xdr:row>
                <xdr:rowOff>9525</xdr:rowOff>
              </to>
            </anchor>
          </objectPr>
        </oleObject>
      </mc:Choice>
      <mc:Fallback>
        <oleObject progId="Acrobat Document" shapeId="4099" r:id="rId4"/>
      </mc:Fallback>
    </mc:AlternateContent>
    <mc:AlternateContent xmlns:mc="http://schemas.openxmlformats.org/markup-compatibility/2006">
      <mc:Choice Requires="x14">
        <oleObject progId="Acrobat Document" shapeId="4100" r:id="rId6">
          <objectPr defaultSize="0" r:id="rId7">
            <anchor moveWithCells="1">
              <from>
                <xdr:col>7</xdr:col>
                <xdr:colOff>381000</xdr:colOff>
                <xdr:row>2</xdr:row>
                <xdr:rowOff>171450</xdr:rowOff>
              </from>
              <to>
                <xdr:col>14</xdr:col>
                <xdr:colOff>714375</xdr:colOff>
                <xdr:row>45</xdr:row>
                <xdr:rowOff>0</xdr:rowOff>
              </to>
            </anchor>
          </objectPr>
        </oleObject>
      </mc:Choice>
      <mc:Fallback>
        <oleObject progId="Acrobat Document" shapeId="4100" r:id="rId6"/>
      </mc:Fallback>
    </mc:AlternateContent>
    <mc:AlternateContent xmlns:mc="http://schemas.openxmlformats.org/markup-compatibility/2006">
      <mc:Choice Requires="x14">
        <oleObject progId="Acrobat Document" shapeId="4102" r:id="rId8">
          <objectPr defaultSize="0" r:id="rId9">
            <anchor moveWithCells="1">
              <from>
                <xdr:col>14</xdr:col>
                <xdr:colOff>752475</xdr:colOff>
                <xdr:row>2</xdr:row>
                <xdr:rowOff>171450</xdr:rowOff>
              </from>
              <to>
                <xdr:col>22</xdr:col>
                <xdr:colOff>323850</xdr:colOff>
                <xdr:row>45</xdr:row>
                <xdr:rowOff>0</xdr:rowOff>
              </to>
            </anchor>
          </objectPr>
        </oleObject>
      </mc:Choice>
      <mc:Fallback>
        <oleObject progId="Acrobat Document" shapeId="4102" r:id="rId8"/>
      </mc:Fallback>
    </mc:AlternateContent>
    <mc:AlternateContent xmlns:mc="http://schemas.openxmlformats.org/markup-compatibility/2006">
      <mc:Choice Requires="x14">
        <oleObject progId="Acrobat Document" shapeId="4103" r:id="rId10">
          <objectPr defaultSize="0" r:id="rId11">
            <anchor moveWithCells="1">
              <from>
                <xdr:col>22</xdr:col>
                <xdr:colOff>361950</xdr:colOff>
                <xdr:row>2</xdr:row>
                <xdr:rowOff>152400</xdr:rowOff>
              </from>
              <to>
                <xdr:col>29</xdr:col>
                <xdr:colOff>695325</xdr:colOff>
                <xdr:row>44</xdr:row>
                <xdr:rowOff>171450</xdr:rowOff>
              </to>
            </anchor>
          </objectPr>
        </oleObject>
      </mc:Choice>
      <mc:Fallback>
        <oleObject progId="Acrobat Document" shapeId="4103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12" name="Button 1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38100</xdr:rowOff>
                  </from>
                  <to>
                    <xdr:col>5</xdr:col>
                    <xdr:colOff>723900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13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400-000000000000}"/>
    <hyperlink ref="A1:C1" location="Classement!A1" display="Retour au classement" xr:uid="{00000000-0004-0000-04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InsererPDF">
                <anchor moveWithCells="1" sizeWithCells="1">
                  <from>
                    <xdr:col>4</xdr:col>
                    <xdr:colOff>28575</xdr:colOff>
                    <xdr:row>0</xdr:row>
                    <xdr:rowOff>66675</xdr:rowOff>
                  </from>
                  <to>
                    <xdr:col>5</xdr:col>
                    <xdr:colOff>752475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9525</xdr:colOff>
                    <xdr:row>0</xdr:row>
                    <xdr:rowOff>47625</xdr:rowOff>
                  </from>
                  <to>
                    <xdr:col>7</xdr:col>
                    <xdr:colOff>723900</xdr:colOff>
                    <xdr:row>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500-000000000000}"/>
    <hyperlink ref="A1:C1" location="Classement!A1" display="Retour au classement" xr:uid="{00000000-0004-0000-05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InsererPDF">
                <anchor moveWithCells="1" sizeWithCells="1">
                  <from>
                    <xdr:col>3</xdr:col>
                    <xdr:colOff>752475</xdr:colOff>
                    <xdr:row>0</xdr:row>
                    <xdr:rowOff>66675</xdr:rowOff>
                  </from>
                  <to>
                    <xdr:col>5</xdr:col>
                    <xdr:colOff>714375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InsertionImage">
                <anchor moveWithCells="1" sizeWithCells="1">
                  <from>
                    <xdr:col>5</xdr:col>
                    <xdr:colOff>752475</xdr:colOff>
                    <xdr:row>0</xdr:row>
                    <xdr:rowOff>47625</xdr:rowOff>
                  </from>
                  <to>
                    <xdr:col>7</xdr:col>
                    <xdr:colOff>714375</xdr:colOff>
                    <xdr:row>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600-000000000000}"/>
    <hyperlink ref="A1:C1" location="Classement!A1" display="Retour au classement" xr:uid="{00000000-0004-0000-06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38100</xdr:rowOff>
                  </from>
                  <to>
                    <xdr:col>5</xdr:col>
                    <xdr:colOff>723900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Button 3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7" t="s">
        <v>20</v>
      </c>
      <c r="B1" s="147"/>
      <c r="C1" s="147"/>
    </row>
  </sheetData>
  <mergeCells count="1">
    <mergeCell ref="A1:C1"/>
  </mergeCells>
  <hyperlinks>
    <hyperlink ref="A1" location="'D1 Hommes'!A1" display="Retour au classement" xr:uid="{00000000-0004-0000-0700-000000000000}"/>
    <hyperlink ref="A1:C1" location="Classement!A1" display="Retour au classement" xr:uid="{00000000-0004-0000-07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47625</xdr:rowOff>
                  </from>
                  <to>
                    <xdr:col>5</xdr:col>
                    <xdr:colOff>723900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Classement</vt:lpstr>
      <vt:lpstr>FMJ1</vt:lpstr>
      <vt:lpstr>FMJ2</vt:lpstr>
      <vt:lpstr>FMJ3</vt:lpstr>
      <vt:lpstr>FMJ4</vt:lpstr>
      <vt:lpstr>FMJ5</vt:lpstr>
      <vt:lpstr>Demi-Finale</vt:lpstr>
      <vt:lpstr>Finale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Ligue Golf PDL</dc:creator>
  <cp:lastModifiedBy>GolfPDL</cp:lastModifiedBy>
  <cp:lastPrinted>2017-09-28T15:02:24Z</cp:lastPrinted>
  <dcterms:created xsi:type="dcterms:W3CDTF">2017-09-27T08:34:21Z</dcterms:created>
  <dcterms:modified xsi:type="dcterms:W3CDTF">2018-12-19T13:56:16Z</dcterms:modified>
</cp:coreProperties>
</file>