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445" activeTab="1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clubs'!$A$3:$K$119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I31" i="2" l="1"/>
  <c r="I41" i="2"/>
  <c r="I56" i="2"/>
  <c r="I67" i="2"/>
  <c r="I32" i="2"/>
  <c r="I42" i="2"/>
  <c r="I57" i="2"/>
  <c r="I68" i="2"/>
  <c r="I20" i="2"/>
  <c r="I33" i="2"/>
  <c r="I43" i="2"/>
  <c r="I58" i="2"/>
  <c r="I44" i="2"/>
  <c r="I59" i="2"/>
  <c r="I69" i="2"/>
  <c r="I55" i="2" l="1"/>
  <c r="I16" i="2" l="1"/>
  <c r="I5" i="2"/>
  <c r="I52" i="2"/>
  <c r="I17" i="2"/>
  <c r="I29" i="2"/>
  <c r="I39" i="2"/>
  <c r="I53" i="2"/>
  <c r="I18" i="2"/>
  <c r="I6" i="2"/>
  <c r="I40" i="2"/>
  <c r="I54" i="2"/>
  <c r="I66" i="2"/>
  <c r="I19" i="2"/>
  <c r="I30" i="2"/>
  <c r="I60" i="2"/>
  <c r="I21" i="2" l="1"/>
  <c r="I34" i="2"/>
  <c r="I45" i="2"/>
  <c r="I61" i="2"/>
  <c r="I12" i="2"/>
  <c r="I22" i="2"/>
  <c r="I46" i="2"/>
  <c r="I4" i="2"/>
  <c r="I9" i="2"/>
  <c r="I13" i="2"/>
  <c r="I15" i="2"/>
  <c r="I11" i="2"/>
  <c r="I47" i="2"/>
  <c r="I23" i="2"/>
  <c r="I35" i="2"/>
  <c r="I48" i="2"/>
  <c r="I62" i="2"/>
  <c r="I24" i="2"/>
  <c r="I36" i="2"/>
  <c r="I49" i="2"/>
  <c r="I63" i="2"/>
  <c r="I14" i="2"/>
  <c r="I25" i="2"/>
  <c r="I28" i="2"/>
  <c r="I8" i="2"/>
  <c r="I64" i="2"/>
  <c r="I3" i="2"/>
  <c r="I26" i="2"/>
  <c r="I37" i="2"/>
  <c r="I50" i="2"/>
  <c r="I10" i="2"/>
  <c r="I27" i="2"/>
  <c r="I38" i="2"/>
  <c r="I51" i="2"/>
  <c r="I65" i="2"/>
  <c r="I7" i="2"/>
  <c r="C28" i="1"/>
  <c r="D28" i="1"/>
  <c r="E28" i="1"/>
  <c r="F28" i="1"/>
  <c r="G28" i="1"/>
  <c r="C46" i="1"/>
  <c r="D46" i="1"/>
  <c r="E46" i="1"/>
  <c r="F46" i="1"/>
  <c r="G46" i="1"/>
  <c r="C76" i="1"/>
  <c r="D76" i="1"/>
  <c r="E76" i="1"/>
  <c r="F76" i="1"/>
  <c r="G76" i="1"/>
  <c r="C16" i="1"/>
  <c r="D16" i="1"/>
  <c r="E16" i="1"/>
  <c r="F16" i="1"/>
  <c r="G16" i="1"/>
  <c r="C10" i="1"/>
  <c r="D10" i="1"/>
  <c r="E10" i="1"/>
  <c r="F10" i="1"/>
  <c r="G10" i="1"/>
  <c r="C40" i="1"/>
  <c r="D40" i="1"/>
  <c r="E40" i="1"/>
  <c r="F40" i="1"/>
  <c r="G40" i="1"/>
  <c r="C82" i="1"/>
  <c r="D82" i="1"/>
  <c r="E82" i="1"/>
  <c r="F82" i="1"/>
  <c r="G82" i="1"/>
  <c r="C94" i="1"/>
  <c r="D94" i="1"/>
  <c r="E94" i="1"/>
  <c r="F94" i="1"/>
  <c r="G94" i="1"/>
  <c r="C100" i="1"/>
  <c r="D100" i="1"/>
  <c r="E100" i="1"/>
  <c r="F100" i="1"/>
  <c r="G100" i="1"/>
  <c r="C70" i="1"/>
  <c r="D70" i="1"/>
  <c r="E70" i="1"/>
  <c r="F70" i="1"/>
  <c r="G70" i="1"/>
  <c r="C88" i="1"/>
  <c r="D88" i="1"/>
  <c r="E88" i="1"/>
  <c r="F88" i="1"/>
  <c r="G88" i="1"/>
  <c r="C34" i="1"/>
  <c r="D34" i="1"/>
  <c r="E34" i="1"/>
  <c r="F34" i="1"/>
  <c r="G34" i="1"/>
  <c r="C106" i="1"/>
  <c r="D106" i="1"/>
  <c r="E106" i="1"/>
  <c r="F106" i="1"/>
  <c r="G106" i="1"/>
  <c r="C22" i="1"/>
  <c r="D22" i="1"/>
  <c r="E22" i="1"/>
  <c r="F22" i="1"/>
  <c r="G22" i="1"/>
  <c r="C58" i="1"/>
  <c r="D58" i="1"/>
  <c r="E58" i="1"/>
  <c r="F58" i="1"/>
  <c r="G58" i="1"/>
  <c r="C64" i="1"/>
  <c r="D64" i="1"/>
  <c r="E64" i="1"/>
  <c r="F64" i="1"/>
  <c r="G64" i="1"/>
  <c r="C52" i="1"/>
  <c r="D52" i="1"/>
  <c r="E52" i="1"/>
  <c r="F52" i="1"/>
  <c r="G52" i="1"/>
  <c r="C118" i="1"/>
  <c r="D118" i="1"/>
  <c r="E118" i="1"/>
  <c r="F118" i="1"/>
  <c r="G118" i="1"/>
  <c r="C112" i="1"/>
  <c r="D112" i="1"/>
  <c r="E112" i="1"/>
  <c r="F112" i="1"/>
  <c r="G112" i="1"/>
  <c r="D119" i="1" l="1"/>
  <c r="E119" i="1"/>
  <c r="F119" i="1"/>
  <c r="G119" i="1"/>
  <c r="C119" i="1"/>
  <c r="B112" i="1"/>
  <c r="B76" i="1"/>
  <c r="B100" i="1"/>
  <c r="B46" i="1"/>
  <c r="B118" i="1"/>
  <c r="B88" i="1"/>
  <c r="B40" i="1"/>
  <c r="B106" i="1"/>
  <c r="B94" i="1"/>
  <c r="B82" i="1"/>
  <c r="B58" i="1"/>
  <c r="B28" i="1"/>
  <c r="B52" i="1"/>
  <c r="B64" i="1"/>
  <c r="B22" i="1"/>
  <c r="B10" i="1"/>
  <c r="B70" i="1"/>
  <c r="B16" i="1"/>
  <c r="B34" i="1"/>
  <c r="B119" i="1" l="1"/>
  <c r="H112" i="1"/>
  <c r="H111" i="1"/>
  <c r="H110" i="1"/>
  <c r="H109" i="1"/>
  <c r="H108" i="1"/>
  <c r="H107" i="1"/>
  <c r="H76" i="1"/>
  <c r="H75" i="1"/>
  <c r="H74" i="1"/>
  <c r="H73" i="1"/>
  <c r="H72" i="1"/>
  <c r="H71" i="1"/>
  <c r="H100" i="1"/>
  <c r="H99" i="1"/>
  <c r="H98" i="1"/>
  <c r="H97" i="1"/>
  <c r="H96" i="1"/>
  <c r="H95" i="1"/>
  <c r="H46" i="1"/>
  <c r="H45" i="1"/>
  <c r="H44" i="1"/>
  <c r="H43" i="1"/>
  <c r="H42" i="1"/>
  <c r="H41" i="1"/>
  <c r="H53" i="1"/>
  <c r="H54" i="1"/>
  <c r="H55" i="1"/>
  <c r="H56" i="1"/>
  <c r="H57" i="1"/>
  <c r="H116" i="1"/>
  <c r="H86" i="1"/>
  <c r="H92" i="1"/>
  <c r="H26" i="1"/>
  <c r="H8" i="1"/>
  <c r="H68" i="1"/>
  <c r="H50" i="1"/>
  <c r="H62" i="1"/>
  <c r="H32" i="1"/>
  <c r="H80" i="1"/>
  <c r="H38" i="1"/>
  <c r="H20" i="1"/>
  <c r="H104" i="1"/>
  <c r="H15" i="1"/>
  <c r="H101" i="1"/>
  <c r="H102" i="1"/>
  <c r="H103" i="1"/>
  <c r="H105" i="1"/>
  <c r="H17" i="1"/>
  <c r="H18" i="1"/>
  <c r="H19" i="1"/>
  <c r="H21" i="1"/>
  <c r="H35" i="1"/>
  <c r="H36" i="1"/>
  <c r="H37" i="1"/>
  <c r="H39" i="1"/>
  <c r="H77" i="1"/>
  <c r="H78" i="1"/>
  <c r="H79" i="1"/>
  <c r="H81" i="1"/>
  <c r="H29" i="1"/>
  <c r="H30" i="1"/>
  <c r="H31" i="1"/>
  <c r="H33" i="1"/>
  <c r="H59" i="1"/>
  <c r="H60" i="1"/>
  <c r="H61" i="1"/>
  <c r="H63" i="1"/>
  <c r="H47" i="1"/>
  <c r="H48" i="1"/>
  <c r="H49" i="1"/>
  <c r="H51" i="1"/>
  <c r="H65" i="1"/>
  <c r="H66" i="1"/>
  <c r="H67" i="1"/>
  <c r="H69" i="1"/>
  <c r="H5" i="1"/>
  <c r="H6" i="1"/>
  <c r="H7" i="1"/>
  <c r="H9" i="1"/>
  <c r="H23" i="1"/>
  <c r="H24" i="1"/>
  <c r="H25" i="1"/>
  <c r="H27" i="1"/>
  <c r="H89" i="1"/>
  <c r="H90" i="1"/>
  <c r="H91" i="1"/>
  <c r="H93" i="1"/>
  <c r="H83" i="1"/>
  <c r="H84" i="1"/>
  <c r="H85" i="1"/>
  <c r="H87" i="1"/>
  <c r="H113" i="1"/>
  <c r="H114" i="1"/>
  <c r="H115" i="1"/>
  <c r="H117" i="1"/>
  <c r="H14" i="1"/>
  <c r="H12" i="1"/>
  <c r="H13" i="1"/>
  <c r="H11" i="1"/>
  <c r="H118" i="1" l="1"/>
  <c r="H40" i="1"/>
  <c r="I40" i="1" s="1"/>
  <c r="I35" i="1" s="1"/>
  <c r="K35" i="1" s="1"/>
  <c r="H34" i="1"/>
  <c r="I34" i="1" s="1"/>
  <c r="I33" i="1" s="1"/>
  <c r="K33" i="1" s="1"/>
  <c r="H94" i="1"/>
  <c r="I94" i="1" s="1"/>
  <c r="K94" i="1" s="1"/>
  <c r="H82" i="1"/>
  <c r="I82" i="1" s="1"/>
  <c r="I81" i="1" s="1"/>
  <c r="K81" i="1" s="1"/>
  <c r="H22" i="1"/>
  <c r="I22" i="1" s="1"/>
  <c r="I20" i="1" s="1"/>
  <c r="K20" i="1" s="1"/>
  <c r="H70" i="1"/>
  <c r="I70" i="1" s="1"/>
  <c r="I66" i="1" s="1"/>
  <c r="K66" i="1" s="1"/>
  <c r="H88" i="1"/>
  <c r="I88" i="1" s="1"/>
  <c r="K88" i="1" s="1"/>
  <c r="H52" i="1"/>
  <c r="I52" i="1" s="1"/>
  <c r="I47" i="1" s="1"/>
  <c r="K47" i="1" s="1"/>
  <c r="H28" i="1"/>
  <c r="I28" i="1" s="1"/>
  <c r="K28" i="1" s="1"/>
  <c r="H10" i="1"/>
  <c r="I10" i="1" s="1"/>
  <c r="I7" i="1" s="1"/>
  <c r="K7" i="1" s="1"/>
  <c r="H64" i="1"/>
  <c r="I64" i="1" s="1"/>
  <c r="K64" i="1" s="1"/>
  <c r="H16" i="1"/>
  <c r="I16" i="1" s="1"/>
  <c r="I12" i="1" s="1"/>
  <c r="K12" i="1" s="1"/>
  <c r="H106" i="1"/>
  <c r="I100" i="1" s="1"/>
  <c r="I99" i="1" s="1"/>
  <c r="K99" i="1" s="1"/>
  <c r="H58" i="1"/>
  <c r="I58" i="1" s="1"/>
  <c r="I56" i="1" s="1"/>
  <c r="K56" i="1" s="1"/>
  <c r="K40" i="1" l="1"/>
  <c r="I36" i="1"/>
  <c r="K36" i="1" s="1"/>
  <c r="K22" i="1"/>
  <c r="I18" i="1"/>
  <c r="K18" i="1" s="1"/>
  <c r="I13" i="1"/>
  <c r="K13" i="1" s="1"/>
  <c r="I14" i="1"/>
  <c r="K14" i="1" s="1"/>
  <c r="I51" i="1"/>
  <c r="K51" i="1" s="1"/>
  <c r="K34" i="1"/>
  <c r="I15" i="1"/>
  <c r="K15" i="1" s="1"/>
  <c r="I31" i="1"/>
  <c r="K31" i="1" s="1"/>
  <c r="I50" i="1"/>
  <c r="K50" i="1" s="1"/>
  <c r="I38" i="1"/>
  <c r="K38" i="1" s="1"/>
  <c r="I39" i="1"/>
  <c r="K39" i="1" s="1"/>
  <c r="K82" i="1"/>
  <c r="I19" i="1"/>
  <c r="K19" i="1" s="1"/>
  <c r="I30" i="1"/>
  <c r="K30" i="1" s="1"/>
  <c r="I49" i="1"/>
  <c r="K49" i="1" s="1"/>
  <c r="I37" i="1"/>
  <c r="K37" i="1" s="1"/>
  <c r="I77" i="1"/>
  <c r="K77" i="1" s="1"/>
  <c r="I17" i="1"/>
  <c r="K17" i="1" s="1"/>
  <c r="I67" i="1"/>
  <c r="K67" i="1" s="1"/>
  <c r="I29" i="1"/>
  <c r="K29" i="1" s="1"/>
  <c r="I48" i="1"/>
  <c r="K48" i="1" s="1"/>
  <c r="K52" i="1"/>
  <c r="I78" i="1"/>
  <c r="K78" i="1" s="1"/>
  <c r="I65" i="1"/>
  <c r="K65" i="1" s="1"/>
  <c r="I32" i="1"/>
  <c r="K32" i="1" s="1"/>
  <c r="I79" i="1"/>
  <c r="K79" i="1" s="1"/>
  <c r="I89" i="1"/>
  <c r="K89" i="1" s="1"/>
  <c r="I92" i="1"/>
  <c r="K92" i="1" s="1"/>
  <c r="I91" i="1"/>
  <c r="K91" i="1" s="1"/>
  <c r="I90" i="1"/>
  <c r="K90" i="1" s="1"/>
  <c r="I93" i="1"/>
  <c r="K93" i="1" s="1"/>
  <c r="I80" i="1"/>
  <c r="K80" i="1" s="1"/>
  <c r="I21" i="1"/>
  <c r="K21" i="1" s="1"/>
  <c r="I69" i="1"/>
  <c r="K69" i="1" s="1"/>
  <c r="K70" i="1"/>
  <c r="I68" i="1"/>
  <c r="K68" i="1" s="1"/>
  <c r="I83" i="1"/>
  <c r="K83" i="1" s="1"/>
  <c r="I86" i="1"/>
  <c r="K86" i="1" s="1"/>
  <c r="I87" i="1"/>
  <c r="K87" i="1" s="1"/>
  <c r="I84" i="1"/>
  <c r="K84" i="1" s="1"/>
  <c r="I85" i="1"/>
  <c r="K85" i="1" s="1"/>
  <c r="I25" i="1"/>
  <c r="K25" i="1" s="1"/>
  <c r="I23" i="1"/>
  <c r="K23" i="1" s="1"/>
  <c r="I27" i="1"/>
  <c r="K27" i="1" s="1"/>
  <c r="I24" i="1"/>
  <c r="K24" i="1" s="1"/>
  <c r="I26" i="1"/>
  <c r="K26" i="1" s="1"/>
  <c r="K10" i="1"/>
  <c r="I6" i="1"/>
  <c r="K6" i="1" s="1"/>
  <c r="I8" i="1"/>
  <c r="K8" i="1" s="1"/>
  <c r="I5" i="1"/>
  <c r="K5" i="1" s="1"/>
  <c r="I9" i="1"/>
  <c r="K9" i="1" s="1"/>
  <c r="I60" i="1"/>
  <c r="K60" i="1" s="1"/>
  <c r="I62" i="1"/>
  <c r="K62" i="1" s="1"/>
  <c r="I61" i="1"/>
  <c r="K61" i="1" s="1"/>
  <c r="I63" i="1"/>
  <c r="K63" i="1" s="1"/>
  <c r="I59" i="1"/>
  <c r="K59" i="1" s="1"/>
  <c r="I97" i="1"/>
  <c r="K97" i="1" s="1"/>
  <c r="K16" i="1"/>
  <c r="I11" i="1"/>
  <c r="K11" i="1" s="1"/>
  <c r="K100" i="1"/>
  <c r="I98" i="1"/>
  <c r="K98" i="1" s="1"/>
  <c r="I96" i="1"/>
  <c r="K96" i="1" s="1"/>
  <c r="I95" i="1"/>
  <c r="K95" i="1" s="1"/>
  <c r="I53" i="1"/>
  <c r="K53" i="1" s="1"/>
  <c r="I57" i="1"/>
  <c r="K57" i="1" s="1"/>
  <c r="I54" i="1"/>
  <c r="K54" i="1" s="1"/>
  <c r="K58" i="1"/>
  <c r="I55" i="1"/>
  <c r="K55" i="1" s="1"/>
</calcChain>
</file>

<file path=xl/sharedStrings.xml><?xml version="1.0" encoding="utf-8"?>
<sst xmlns="http://schemas.openxmlformats.org/spreadsheetml/2006/main" count="218" uniqueCount="110">
  <si>
    <t>CLUB</t>
  </si>
  <si>
    <t>TOTAL</t>
  </si>
  <si>
    <t>série 1</t>
  </si>
  <si>
    <t>série2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</si>
  <si>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</si>
  <si>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</si>
  <si>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</si>
  <si>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</si>
  <si>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</si>
  <si>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</si>
  <si>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</si>
  <si>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</si>
  <si>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</si>
  <si>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</si>
  <si>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</si>
  <si>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</si>
  <si>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</si>
  <si>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</si>
  <si>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</si>
  <si>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</si>
  <si>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</si>
  <si>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</si>
  <si>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</si>
  <si>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</si>
  <si>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</si>
  <si>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LA BAULE</t>
  </si>
  <si>
    <t>TRI</t>
  </si>
  <si>
    <t>LAVAL</t>
  </si>
  <si>
    <t>série 4</t>
  </si>
  <si>
    <t>RESULTAT CAEF 2017 PAR CLUB</t>
  </si>
  <si>
    <t>LE MANS SARGE</t>
  </si>
  <si>
    <t>BAUGE</t>
  </si>
  <si>
    <t>NANTES CARQUEFOU</t>
  </si>
  <si>
    <t>LES FONTENELLES</t>
  </si>
  <si>
    <t>Pornic</t>
  </si>
  <si>
    <t>Le Mans Sargé</t>
  </si>
  <si>
    <t>St Jean de Monts</t>
  </si>
  <si>
    <t>Carquefou</t>
  </si>
  <si>
    <t>Anjou</t>
  </si>
  <si>
    <t>Cholet</t>
  </si>
  <si>
    <t>LES SABLES D'OLONNE</t>
  </si>
  <si>
    <t>série</t>
  </si>
  <si>
    <t>Césari Claire</t>
  </si>
  <si>
    <t>Gendronneau Lucie</t>
  </si>
  <si>
    <t>Peyrou Lartigue Catherine</t>
  </si>
  <si>
    <t>Lyonnet Barbara</t>
  </si>
  <si>
    <t>Leborgne Martine</t>
  </si>
  <si>
    <t>Le Floch Hélène</t>
  </si>
  <si>
    <t>Delaborde Sylvie</t>
  </si>
  <si>
    <t>Vernet Marie-Noëlle</t>
  </si>
  <si>
    <t>Rio Chantal</t>
  </si>
  <si>
    <t>Olivier Christine</t>
  </si>
  <si>
    <t>Valéry Michèle</t>
  </si>
  <si>
    <t>Megret Charlotte</t>
  </si>
  <si>
    <t>Drege Annette</t>
  </si>
  <si>
    <t>Gilbert Isabelle</t>
  </si>
  <si>
    <t>Colin Edwige</t>
  </si>
  <si>
    <t>Buand Christine</t>
  </si>
  <si>
    <t>Gaultier Josiane</t>
  </si>
  <si>
    <t>Guimard Aline</t>
  </si>
  <si>
    <t>Mary Brigitte</t>
  </si>
  <si>
    <t>Thareau Bernadette</t>
  </si>
  <si>
    <t>Nantes Carquefou</t>
  </si>
  <si>
    <t>Bert Chantal</t>
  </si>
  <si>
    <t>Cesbron Annie</t>
  </si>
  <si>
    <t>Ollu Soizic</t>
  </si>
  <si>
    <t>Barets Anne-Claire</t>
  </si>
  <si>
    <t>Lamure Isabelle</t>
  </si>
  <si>
    <t>Hubert Marie-Christine</t>
  </si>
  <si>
    <t>Laviron Martine</t>
  </si>
  <si>
    <t>Legaud Sylvie</t>
  </si>
  <si>
    <t>Beauvallet Catherine</t>
  </si>
  <si>
    <t>Turcaud Aurélie</t>
  </si>
  <si>
    <t>Kerjean Françoise</t>
  </si>
  <si>
    <t>Houlgard Brigitte</t>
  </si>
  <si>
    <t>Engel Karine</t>
  </si>
  <si>
    <t>Khatchadourian Nathalie</t>
  </si>
  <si>
    <t>Robidas Emmanuelle</t>
  </si>
  <si>
    <t>Grelot Joëlle</t>
  </si>
  <si>
    <t>Gloux Odile</t>
  </si>
  <si>
    <t>Chevy Maryvonne</t>
  </si>
  <si>
    <t>Bourle Catherine</t>
  </si>
  <si>
    <t>Stip Muriel</t>
  </si>
  <si>
    <t>Touvron M.Antoinette</t>
  </si>
  <si>
    <t>Lecomte Nathalie</t>
  </si>
  <si>
    <t>Baudet M.Madeleine</t>
  </si>
  <si>
    <t>Hays M.Francoise</t>
  </si>
  <si>
    <t>Beauvoir Odile</t>
  </si>
  <si>
    <t>Grégoire Monique</t>
  </si>
  <si>
    <t>Caillet Brigitte</t>
  </si>
  <si>
    <t>Lepetit Laurence</t>
  </si>
  <si>
    <t>Michenaud Pascale</t>
  </si>
  <si>
    <t>Remaud Anne</t>
  </si>
  <si>
    <t>Bisseret Laurette</t>
  </si>
  <si>
    <t>Tisseau Marie</t>
  </si>
  <si>
    <t>Françoise Outin</t>
  </si>
  <si>
    <t>Christine Capelle</t>
  </si>
  <si>
    <t>Claudine Tavolini</t>
  </si>
  <si>
    <t>Nathalie Lefort</t>
  </si>
  <si>
    <t>Catherine Felix</t>
  </si>
  <si>
    <t>Dominique Dumont Guilly</t>
  </si>
  <si>
    <t>Pascale Deremaux</t>
  </si>
  <si>
    <t>Dominique Tougeron</t>
  </si>
  <si>
    <t>Martine Guiard Sorel</t>
  </si>
  <si>
    <t>Dominique Esling</t>
  </si>
  <si>
    <t>Fabienne Miesch</t>
  </si>
  <si>
    <t>Marie Trabuc</t>
  </si>
  <si>
    <t>Betty Revignas</t>
  </si>
  <si>
    <t>Anne De Veyrac</t>
  </si>
  <si>
    <t>Cécile Adrien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</si>
</sst>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421.967170023148" createdVersion="5" refreshedVersion="5" minRefreshableVersion="3" recordCount="66">
  <cacheSource type="worksheet">
    <worksheetSource ref="A3:H69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opLeftCell="A86" zoomScale="69" workbookViewId="0">
      <selection activeCell="R109" sqref="R109"/>
    </sheetView>
  </sheetViews>
  <sheetFormatPr baseColWidth="10" defaultColWidth="9.140625" defaultRowHeight="15" x14ac:dyDescent="0.25"/>
  <cols>
    <col min="1" max="1" width="29.42578125" style="13" customWidth="1"/>
    <col min="2" max="7" width="20.7109375" style="1" customWidth="1"/>
    <col min="8" max="8" width="19.28515625" style="4" customWidth="1"/>
    <col min="9" max="9" width="19.140625" style="4" hidden="1" customWidth="1"/>
    <col min="10" max="10" width="9.42578125" hidden="1" customWidth="1"/>
    <col min="11" max="11" width="11.7109375" customWidth="1"/>
  </cols>
  <sheetData>
    <row r="1" spans="1:11" s="2" customFormat="1" ht="23.25" x14ac:dyDescent="0.35">
      <c r="A1" s="57" t="s">
        <v>29</v>
      </c>
      <c r="B1" s="57"/>
      <c r="C1" s="57"/>
      <c r="D1" s="57"/>
      <c r="E1" s="57"/>
      <c r="F1" s="57"/>
      <c r="G1" s="57"/>
      <c r="H1" s="57"/>
      <c r="I1" s="3"/>
    </row>
    <row r="2" spans="1:11" ht="15.75" thickBot="1" x14ac:dyDescent="0.3"/>
    <row r="3" spans="1:11" ht="15.75" x14ac:dyDescent="0.25">
      <c r="A3" s="59" t="s">
        <v>0</v>
      </c>
      <c r="B3" s="10">
        <v>43209</v>
      </c>
      <c r="C3" s="9">
        <v>43242</v>
      </c>
      <c r="D3" s="9">
        <v>43272</v>
      </c>
      <c r="E3" s="9">
        <v>43286</v>
      </c>
      <c r="F3" s="9">
        <v>43349</v>
      </c>
      <c r="G3" s="9">
        <v>43363</v>
      </c>
      <c r="H3" s="61" t="s">
        <v>1</v>
      </c>
      <c r="I3" s="63" t="s">
        <v>23</v>
      </c>
      <c r="J3" s="58" t="s">
        <v>24</v>
      </c>
      <c r="K3" s="58" t="s">
        <v>26</v>
      </c>
    </row>
    <row r="4" spans="1:11" ht="16.5" thickBot="1" x14ac:dyDescent="0.3">
      <c r="A4" s="60"/>
      <c r="B4" s="14" t="s">
        <v>34</v>
      </c>
      <c r="C4" s="15" t="s">
        <v>35</v>
      </c>
      <c r="D4" s="15" t="s">
        <v>36</v>
      </c>
      <c r="E4" s="15" t="s">
        <v>37</v>
      </c>
      <c r="F4" s="15" t="s">
        <v>38</v>
      </c>
      <c r="G4" s="15" t="s">
        <v>39</v>
      </c>
      <c r="H4" s="62"/>
      <c r="I4" s="63"/>
      <c r="J4" s="58"/>
      <c r="K4" s="58"/>
    </row>
    <row r="5" spans="1:11" x14ac:dyDescent="0.25">
      <c r="A5" s="19" t="s">
        <v>2</v>
      </c>
      <c r="B5" s="8"/>
      <c r="C5" s="12"/>
      <c r="D5" s="8"/>
      <c r="E5" s="12">
        <v>4</v>
      </c>
      <c r="F5" s="8"/>
      <c r="G5" s="7"/>
      <c r="H5" s="16">
        <f>SUM(B5:G5)</f>
        <v>4</v>
      </c>
      <c r="I5" s="26">
        <f>I10+5</f>
        <v>41005</v>
      </c>
      <c r="J5">
        <v>30</v>
      </c>
      <c r="K5" s="28">
        <f>I5+J5</f>
        <v>41035</v>
      </c>
    </row>
    <row r="6" spans="1:11" x14ac:dyDescent="0.25">
      <c r="A6" s="19" t="s">
        <v>3</v>
      </c>
      <c r="B6" s="8">
        <v>4</v>
      </c>
      <c r="C6" s="12"/>
      <c r="D6" s="8">
        <v>4</v>
      </c>
      <c r="E6" s="12">
        <v>5</v>
      </c>
      <c r="F6" s="8"/>
      <c r="G6" s="7"/>
      <c r="H6" s="17">
        <f>SUM(B6:G6)</f>
        <v>13</v>
      </c>
      <c r="I6" s="26">
        <f>I10+4</f>
        <v>41004</v>
      </c>
      <c r="J6">
        <v>30</v>
      </c>
      <c r="K6" s="28">
        <f>I6+J6</f>
        <v>41034</v>
      </c>
    </row>
    <row r="7" spans="1:11" x14ac:dyDescent="0.25">
      <c r="A7" s="19" t="s">
        <v>4</v>
      </c>
      <c r="B7" s="8">
        <v>2</v>
      </c>
      <c r="C7" s="12">
        <v>5</v>
      </c>
      <c r="D7" s="8"/>
      <c r="E7" s="12">
        <v>1</v>
      </c>
      <c r="F7" s="8"/>
      <c r="G7" s="7"/>
      <c r="H7" s="17">
        <f>SUM(B7:G7)</f>
        <v>8</v>
      </c>
      <c r="I7" s="26">
        <f>I10+3</f>
        <v>41003</v>
      </c>
      <c r="J7">
        <v>30</v>
      </c>
      <c r="K7" s="28">
        <f>I7+J7</f>
        <v>41033</v>
      </c>
    </row>
    <row r="8" spans="1:11" x14ac:dyDescent="0.25">
      <c r="A8" s="19" t="s">
        <v>28</v>
      </c>
      <c r="B8" s="8"/>
      <c r="C8" s="12">
        <v>3</v>
      </c>
      <c r="D8" s="8">
        <v>4</v>
      </c>
      <c r="E8" s="12">
        <v>5</v>
      </c>
      <c r="F8" s="8"/>
      <c r="G8" s="7"/>
      <c r="H8" s="17">
        <f>SUM(B8:G8)</f>
        <v>12</v>
      </c>
      <c r="I8" s="26">
        <f>I10+2</f>
        <v>41002</v>
      </c>
      <c r="J8">
        <v>30</v>
      </c>
      <c r="K8" s="28">
        <f>I8+J8</f>
        <v>41032</v>
      </c>
    </row>
    <row r="9" spans="1:11" x14ac:dyDescent="0.25">
      <c r="A9" s="19" t="s">
        <v>5</v>
      </c>
      <c r="B9" s="8">
        <v>1</v>
      </c>
      <c r="C9" s="12">
        <v>1</v>
      </c>
      <c r="D9" s="8">
        <v>1</v>
      </c>
      <c r="E9" s="12">
        <v>1</v>
      </c>
      <c r="F9" s="8"/>
      <c r="G9" s="7"/>
      <c r="H9" s="17">
        <f>SUM(B9:G9)</f>
        <v>4</v>
      </c>
      <c r="I9" s="26">
        <f>I10+1</f>
        <v>41001</v>
      </c>
      <c r="J9">
        <v>30</v>
      </c>
      <c r="K9" s="28">
        <f>I9+J9</f>
        <v>41031</v>
      </c>
    </row>
    <row r="10" spans="1:11" x14ac:dyDescent="0.25">
      <c r="A10" s="20" t="s">
        <v>16</v>
      </c>
      <c r="B10" s="37">
        <f>SUM(B5:B9)</f>
        <v>7</v>
      </c>
      <c r="C10" s="37">
        <f>SUM(C5:C9)</f>
        <v>9</v>
      </c>
      <c r="D10" s="37">
        <f>SUM(D5:D9)</f>
        <v>9</v>
      </c>
      <c r="E10" s="37">
        <f>SUM(E5:E9)</f>
        <v>16</v>
      </c>
      <c r="F10" s="37">
        <f>SUM(F5:F9)</f>
        <v>0</v>
      </c>
      <c r="G10" s="37">
        <f>SUM(G5:G9)</f>
        <v>0</v>
      </c>
      <c r="H10" s="20">
        <f>SUM(B10:G10)</f>
        <v>41</v>
      </c>
      <c r="I10" s="27">
        <f>H10*1000</f>
        <v>41000</v>
      </c>
      <c r="J10">
        <v>30</v>
      </c>
      <c r="K10" s="28">
        <f>I10+J10</f>
        <v>41030</v>
      </c>
    </row>
    <row r="11" spans="1:11" x14ac:dyDescent="0.25">
      <c r="A11" s="21" t="s">
        <v>2</v>
      </c>
      <c r="B11" s="6">
        <v>5</v>
      </c>
      <c r="C11" s="11">
        <v>3</v>
      </c>
      <c r="D11" s="6"/>
      <c r="E11" s="11"/>
      <c r="F11" s="6"/>
      <c r="G11" s="5"/>
      <c r="H11" s="18">
        <f>SUM(B11:G11)</f>
        <v>8</v>
      </c>
      <c r="I11" s="26">
        <f>I16+5</f>
        <v>28005</v>
      </c>
      <c r="J11">
        <v>130</v>
      </c>
      <c r="K11" s="28">
        <f>I11+J11</f>
        <v>28135</v>
      </c>
    </row>
    <row r="12" spans="1:11" x14ac:dyDescent="0.25">
      <c r="A12" s="19" t="s">
        <v>3</v>
      </c>
      <c r="B12" s="8"/>
      <c r="C12" s="12"/>
      <c r="D12" s="8"/>
      <c r="E12" s="12">
        <v>2</v>
      </c>
      <c r="F12" s="8"/>
      <c r="G12" s="7"/>
      <c r="H12" s="17">
        <f>SUM(B12:G12)</f>
        <v>2</v>
      </c>
      <c r="I12" s="26">
        <f>I16+4</f>
        <v>28004</v>
      </c>
      <c r="J12">
        <v>130</v>
      </c>
      <c r="K12" s="28">
        <f>I12+J12</f>
        <v>28134</v>
      </c>
    </row>
    <row r="13" spans="1:11" x14ac:dyDescent="0.25">
      <c r="A13" s="19" t="s">
        <v>4</v>
      </c>
      <c r="B13" s="8"/>
      <c r="C13" s="12">
        <v>2</v>
      </c>
      <c r="D13" s="8"/>
      <c r="E13" s="12">
        <v>4</v>
      </c>
      <c r="F13" s="8"/>
      <c r="G13" s="7"/>
      <c r="H13" s="17">
        <f>SUM(B13:G13)</f>
        <v>6</v>
      </c>
      <c r="I13" s="26">
        <f>I16+3</f>
        <v>28003</v>
      </c>
      <c r="J13">
        <v>130</v>
      </c>
      <c r="K13" s="28">
        <f>I13+J13</f>
        <v>28133</v>
      </c>
    </row>
    <row r="14" spans="1:11" x14ac:dyDescent="0.25">
      <c r="A14" s="19" t="s">
        <v>28</v>
      </c>
      <c r="B14" s="8">
        <v>1</v>
      </c>
      <c r="C14" s="12">
        <v>5</v>
      </c>
      <c r="D14" s="8">
        <v>2</v>
      </c>
      <c r="E14" s="12"/>
      <c r="F14" s="8"/>
      <c r="G14" s="7"/>
      <c r="H14" s="17">
        <f>SUM(B14:G14)</f>
        <v>8</v>
      </c>
      <c r="I14" s="26">
        <f>I16+2</f>
        <v>28002</v>
      </c>
      <c r="J14">
        <v>130</v>
      </c>
      <c r="K14" s="28">
        <f>I14+J14</f>
        <v>28132</v>
      </c>
    </row>
    <row r="15" spans="1:11" x14ac:dyDescent="0.25">
      <c r="A15" s="19" t="s">
        <v>5</v>
      </c>
      <c r="B15" s="8">
        <v>1</v>
      </c>
      <c r="C15" s="12">
        <v>1</v>
      </c>
      <c r="D15" s="8">
        <v>1</v>
      </c>
      <c r="E15" s="12">
        <v>1</v>
      </c>
      <c r="F15" s="8"/>
      <c r="G15" s="7"/>
      <c r="H15" s="17">
        <f>SUM(B15:G15)</f>
        <v>4</v>
      </c>
      <c r="I15" s="26">
        <f>I16+1</f>
        <v>28001</v>
      </c>
      <c r="J15">
        <v>130</v>
      </c>
      <c r="K15" s="28">
        <f>I15+J15</f>
        <v>28131</v>
      </c>
    </row>
    <row r="16" spans="1:11" x14ac:dyDescent="0.25">
      <c r="A16" s="20" t="s">
        <v>7</v>
      </c>
      <c r="B16" s="37">
        <f>SUM(B11:B15)</f>
        <v>7</v>
      </c>
      <c r="C16" s="37">
        <f>SUM(C11:C15)</f>
        <v>11</v>
      </c>
      <c r="D16" s="37">
        <f>SUM(D11:D15)</f>
        <v>3</v>
      </c>
      <c r="E16" s="37">
        <f>SUM(E11:E15)</f>
        <v>7</v>
      </c>
      <c r="F16" s="37">
        <f>SUM(F11:F15)</f>
        <v>0</v>
      </c>
      <c r="G16" s="37">
        <f>SUM(G11:G15)</f>
        <v>0</v>
      </c>
      <c r="H16" s="20">
        <f>SUM(B16:G16)</f>
        <v>28</v>
      </c>
      <c r="I16" s="27">
        <f>H16*1000</f>
        <v>28000</v>
      </c>
      <c r="J16">
        <v>130</v>
      </c>
      <c r="K16" s="28">
        <f>I16+J16</f>
        <v>28130</v>
      </c>
    </row>
    <row r="17" spans="1:11" x14ac:dyDescent="0.25">
      <c r="A17" s="21" t="s">
        <v>2</v>
      </c>
      <c r="B17" s="6"/>
      <c r="C17" s="11"/>
      <c r="D17" s="6"/>
      <c r="E17" s="11"/>
      <c r="F17" s="6"/>
      <c r="G17" s="5"/>
      <c r="H17" s="18">
        <f>SUM(B17:G17)</f>
        <v>0</v>
      </c>
      <c r="I17" s="26">
        <f>I22+5</f>
        <v>26005</v>
      </c>
      <c r="J17">
        <v>110</v>
      </c>
      <c r="K17" s="28">
        <f>I17+J17</f>
        <v>26115</v>
      </c>
    </row>
    <row r="18" spans="1:11" x14ac:dyDescent="0.25">
      <c r="A18" s="19" t="s">
        <v>3</v>
      </c>
      <c r="B18" s="8"/>
      <c r="C18" s="12"/>
      <c r="D18" s="8"/>
      <c r="E18" s="12"/>
      <c r="F18" s="8"/>
      <c r="G18" s="7"/>
      <c r="H18" s="17">
        <f>SUM(B18:G18)</f>
        <v>0</v>
      </c>
      <c r="I18" s="26">
        <f>I22+4</f>
        <v>26004</v>
      </c>
      <c r="J18">
        <v>110</v>
      </c>
      <c r="K18" s="28">
        <f>I18+J18</f>
        <v>26114</v>
      </c>
    </row>
    <row r="19" spans="1:11" x14ac:dyDescent="0.25">
      <c r="A19" s="19" t="s">
        <v>4</v>
      </c>
      <c r="B19" s="8"/>
      <c r="C19" s="12">
        <v>1</v>
      </c>
      <c r="D19" s="8">
        <v>5</v>
      </c>
      <c r="E19" s="12">
        <v>5</v>
      </c>
      <c r="F19" s="8"/>
      <c r="G19" s="7"/>
      <c r="H19" s="17">
        <f>SUM(B19:G19)</f>
        <v>11</v>
      </c>
      <c r="I19" s="26">
        <f>I22+3</f>
        <v>26003</v>
      </c>
      <c r="J19">
        <v>110</v>
      </c>
      <c r="K19" s="28">
        <f>I19+J19</f>
        <v>26113</v>
      </c>
    </row>
    <row r="20" spans="1:11" x14ac:dyDescent="0.25">
      <c r="A20" s="19" t="s">
        <v>28</v>
      </c>
      <c r="B20" s="8"/>
      <c r="C20" s="12">
        <v>7</v>
      </c>
      <c r="D20" s="8">
        <v>3</v>
      </c>
      <c r="E20" s="12">
        <v>1</v>
      </c>
      <c r="F20" s="8"/>
      <c r="G20" s="7"/>
      <c r="H20" s="17">
        <f>SUM(B20:G20)</f>
        <v>11</v>
      </c>
      <c r="I20" s="26">
        <f>I22+2</f>
        <v>26002</v>
      </c>
      <c r="J20">
        <v>110</v>
      </c>
      <c r="K20" s="28">
        <f>I20+J20</f>
        <v>26112</v>
      </c>
    </row>
    <row r="21" spans="1:11" x14ac:dyDescent="0.25">
      <c r="A21" s="19" t="s">
        <v>5</v>
      </c>
      <c r="B21" s="8">
        <v>1</v>
      </c>
      <c r="C21" s="12">
        <v>1</v>
      </c>
      <c r="D21" s="8">
        <v>1</v>
      </c>
      <c r="E21" s="12">
        <v>1</v>
      </c>
      <c r="F21" s="8"/>
      <c r="G21" s="7"/>
      <c r="H21" s="17">
        <f>SUM(B21:G21)</f>
        <v>4</v>
      </c>
      <c r="I21" s="26">
        <f>I22+1</f>
        <v>26001</v>
      </c>
      <c r="J21">
        <v>110</v>
      </c>
      <c r="K21" s="28">
        <f>I21+J21</f>
        <v>26111</v>
      </c>
    </row>
    <row r="22" spans="1:11" x14ac:dyDescent="0.25">
      <c r="A22" s="20" t="s">
        <v>9</v>
      </c>
      <c r="B22" s="37">
        <f>SUM(B17:B21)</f>
        <v>1</v>
      </c>
      <c r="C22" s="37">
        <f>SUM(C17:C21)</f>
        <v>9</v>
      </c>
      <c r="D22" s="37">
        <f>SUM(D17:D21)</f>
        <v>9</v>
      </c>
      <c r="E22" s="37">
        <f>SUM(E17:E21)</f>
        <v>7</v>
      </c>
      <c r="F22" s="37">
        <f>SUM(F17:F21)</f>
        <v>0</v>
      </c>
      <c r="G22" s="37">
        <f>SUM(G17:G21)</f>
        <v>0</v>
      </c>
      <c r="H22" s="20">
        <f>SUM(B22:G22)</f>
        <v>26</v>
      </c>
      <c r="I22" s="27">
        <f>H22*1000</f>
        <v>26000</v>
      </c>
      <c r="J22">
        <v>110</v>
      </c>
      <c r="K22" s="28">
        <f>I22+J22</f>
        <v>26110</v>
      </c>
    </row>
    <row r="23" spans="1:11" x14ac:dyDescent="0.25">
      <c r="A23" s="21" t="s">
        <v>2</v>
      </c>
      <c r="B23" s="6"/>
      <c r="C23" s="11"/>
      <c r="D23" s="6"/>
      <c r="E23" s="11"/>
      <c r="F23" s="6"/>
      <c r="G23" s="5"/>
      <c r="H23" s="18">
        <f>SUM(B23:G23)</f>
        <v>0</v>
      </c>
      <c r="I23" s="26">
        <f>I28+5</f>
        <v>26005</v>
      </c>
      <c r="J23">
        <v>20</v>
      </c>
      <c r="K23" s="28">
        <f>I23+J23</f>
        <v>26025</v>
      </c>
    </row>
    <row r="24" spans="1:11" x14ac:dyDescent="0.25">
      <c r="A24" s="19" t="s">
        <v>3</v>
      </c>
      <c r="B24" s="8"/>
      <c r="C24" s="12"/>
      <c r="D24" s="8">
        <v>5</v>
      </c>
      <c r="E24" s="12">
        <v>4</v>
      </c>
      <c r="F24" s="8"/>
      <c r="G24" s="7"/>
      <c r="H24" s="17">
        <f>SUM(B24:G24)</f>
        <v>9</v>
      </c>
      <c r="I24" s="26">
        <f>I28+4</f>
        <v>26004</v>
      </c>
      <c r="J24">
        <v>20</v>
      </c>
      <c r="K24" s="28">
        <f>I24+J24</f>
        <v>26024</v>
      </c>
    </row>
    <row r="25" spans="1:11" x14ac:dyDescent="0.25">
      <c r="A25" s="19" t="s">
        <v>4</v>
      </c>
      <c r="B25" s="8">
        <v>5</v>
      </c>
      <c r="C25" s="12">
        <v>4</v>
      </c>
      <c r="D25" s="8">
        <v>2</v>
      </c>
      <c r="E25" s="12"/>
      <c r="F25" s="8"/>
      <c r="G25" s="7"/>
      <c r="H25" s="17">
        <f>SUM(B25:G25)</f>
        <v>11</v>
      </c>
      <c r="I25" s="26">
        <f>I28+3</f>
        <v>26003</v>
      </c>
      <c r="J25">
        <v>20</v>
      </c>
      <c r="K25" s="28">
        <f>I25+J25</f>
        <v>26023</v>
      </c>
    </row>
    <row r="26" spans="1:11" x14ac:dyDescent="0.25">
      <c r="A26" s="19" t="s">
        <v>28</v>
      </c>
      <c r="B26" s="8">
        <v>2</v>
      </c>
      <c r="C26" s="12"/>
      <c r="D26" s="8"/>
      <c r="E26" s="12"/>
      <c r="F26" s="8"/>
      <c r="G26" s="7"/>
      <c r="H26" s="17">
        <f>SUM(B26:G26)</f>
        <v>2</v>
      </c>
      <c r="I26" s="26">
        <f>I28+2</f>
        <v>26002</v>
      </c>
      <c r="J26">
        <v>20</v>
      </c>
      <c r="K26" s="28">
        <f>I26+J26</f>
        <v>26022</v>
      </c>
    </row>
    <row r="27" spans="1:11" x14ac:dyDescent="0.25">
      <c r="A27" s="19" t="s">
        <v>5</v>
      </c>
      <c r="B27" s="8">
        <v>1</v>
      </c>
      <c r="C27" s="12">
        <v>1</v>
      </c>
      <c r="D27" s="8">
        <v>1</v>
      </c>
      <c r="E27" s="12">
        <v>1</v>
      </c>
      <c r="F27" s="8"/>
      <c r="G27" s="7"/>
      <c r="H27" s="17">
        <f>SUM(B27:G27)</f>
        <v>4</v>
      </c>
      <c r="I27" s="26">
        <f>I28+1</f>
        <v>26001</v>
      </c>
      <c r="J27">
        <v>20</v>
      </c>
      <c r="K27" s="28">
        <f>I27+J27</f>
        <v>26021</v>
      </c>
    </row>
    <row r="28" spans="1:11" x14ac:dyDescent="0.25">
      <c r="A28" s="20" t="s">
        <v>17</v>
      </c>
      <c r="B28" s="37">
        <f>SUM(B23:B27)</f>
        <v>8</v>
      </c>
      <c r="C28" s="37">
        <f>SUM(C23:C27)</f>
        <v>5</v>
      </c>
      <c r="D28" s="37">
        <f>SUM(D23:D27)</f>
        <v>8</v>
      </c>
      <c r="E28" s="37">
        <f>SUM(E23:E27)</f>
        <v>5</v>
      </c>
      <c r="F28" s="37">
        <f>SUM(F23:F27)</f>
        <v>0</v>
      </c>
      <c r="G28" s="37">
        <f>SUM(G23:G27)</f>
        <v>0</v>
      </c>
      <c r="H28" s="20">
        <f>SUM(B28:G28)</f>
        <v>26</v>
      </c>
      <c r="I28" s="27">
        <f>H28*1000</f>
        <v>26000</v>
      </c>
      <c r="J28">
        <v>20</v>
      </c>
      <c r="K28" s="28">
        <f>I28+J28</f>
        <v>26020</v>
      </c>
    </row>
    <row r="29" spans="1:11" x14ac:dyDescent="0.25">
      <c r="A29" s="21" t="s">
        <v>2</v>
      </c>
      <c r="B29" s="6">
        <v>2</v>
      </c>
      <c r="C29" s="11"/>
      <c r="D29" s="6">
        <v>6</v>
      </c>
      <c r="E29" s="11"/>
      <c r="F29" s="6"/>
      <c r="G29" s="5"/>
      <c r="H29" s="18">
        <f>SUM(B29:G29)</f>
        <v>8</v>
      </c>
      <c r="I29" s="26">
        <f>I34+5</f>
        <v>23005</v>
      </c>
      <c r="J29">
        <v>80</v>
      </c>
      <c r="K29" s="28">
        <f>I29+J29</f>
        <v>23085</v>
      </c>
    </row>
    <row r="30" spans="1:11" x14ac:dyDescent="0.25">
      <c r="A30" s="19" t="s">
        <v>3</v>
      </c>
      <c r="B30" s="8"/>
      <c r="C30" s="12"/>
      <c r="D30" s="8"/>
      <c r="E30" s="12">
        <v>4</v>
      </c>
      <c r="F30" s="8"/>
      <c r="G30" s="7"/>
      <c r="H30" s="17">
        <f>SUM(B30:G30)</f>
        <v>4</v>
      </c>
      <c r="I30" s="26">
        <f>I34+4</f>
        <v>23004</v>
      </c>
      <c r="J30">
        <v>80</v>
      </c>
      <c r="K30" s="28">
        <f>I30+J30</f>
        <v>23084</v>
      </c>
    </row>
    <row r="31" spans="1:11" x14ac:dyDescent="0.25">
      <c r="A31" s="19" t="s">
        <v>4</v>
      </c>
      <c r="B31" s="8"/>
      <c r="C31" s="12"/>
      <c r="D31" s="8">
        <v>4</v>
      </c>
      <c r="E31" s="12">
        <v>3</v>
      </c>
      <c r="F31" s="8"/>
      <c r="G31" s="7"/>
      <c r="H31" s="17">
        <f>SUM(B31:G31)</f>
        <v>7</v>
      </c>
      <c r="I31" s="26">
        <f>I34+3</f>
        <v>23003</v>
      </c>
      <c r="J31">
        <v>80</v>
      </c>
      <c r="K31" s="28">
        <f>I31+J31</f>
        <v>23083</v>
      </c>
    </row>
    <row r="32" spans="1:11" x14ac:dyDescent="0.25">
      <c r="A32" s="19" t="s">
        <v>28</v>
      </c>
      <c r="B32" s="8"/>
      <c r="C32" s="12"/>
      <c r="D32" s="8"/>
      <c r="E32" s="12"/>
      <c r="F32" s="8"/>
      <c r="G32" s="7"/>
      <c r="H32" s="17">
        <f>SUM(B32:G32)</f>
        <v>0</v>
      </c>
      <c r="I32" s="26">
        <f>I34+2</f>
        <v>23002</v>
      </c>
      <c r="J32">
        <v>80</v>
      </c>
      <c r="K32" s="28">
        <f>I32+J32</f>
        <v>23082</v>
      </c>
    </row>
    <row r="33" spans="1:11" x14ac:dyDescent="0.25">
      <c r="A33" s="19" t="s">
        <v>5</v>
      </c>
      <c r="B33" s="8">
        <v>1</v>
      </c>
      <c r="C33" s="12">
        <v>1</v>
      </c>
      <c r="D33" s="8">
        <v>1</v>
      </c>
      <c r="E33" s="12">
        <v>1</v>
      </c>
      <c r="F33" s="8"/>
      <c r="G33" s="7"/>
      <c r="H33" s="17">
        <f>SUM(B33:G33)</f>
        <v>4</v>
      </c>
      <c r="I33" s="26">
        <f>I34+1</f>
        <v>23001</v>
      </c>
      <c r="J33">
        <v>80</v>
      </c>
      <c r="K33" s="28">
        <f>I33+J33</f>
        <v>23081</v>
      </c>
    </row>
    <row r="34" spans="1:11" x14ac:dyDescent="0.25">
      <c r="A34" s="20" t="s">
        <v>12</v>
      </c>
      <c r="B34" s="37">
        <f>SUM(B29:B33)</f>
        <v>3</v>
      </c>
      <c r="C34" s="37">
        <f>SUM(C29:C33)</f>
        <v>1</v>
      </c>
      <c r="D34" s="37">
        <f>SUM(D29:D33)</f>
        <v>11</v>
      </c>
      <c r="E34" s="37">
        <f>SUM(E29:E33)</f>
        <v>8</v>
      </c>
      <c r="F34" s="37">
        <f>SUM(F29:F33)</f>
        <v>0</v>
      </c>
      <c r="G34" s="37">
        <f>SUM(G29:G33)</f>
        <v>0</v>
      </c>
      <c r="H34" s="20">
        <f>SUM(B34:G34)</f>
        <v>23</v>
      </c>
      <c r="I34" s="27">
        <f>H34*1000</f>
        <v>23000</v>
      </c>
      <c r="J34">
        <v>80</v>
      </c>
      <c r="K34" s="28">
        <f>I34+J34</f>
        <v>23080</v>
      </c>
    </row>
    <row r="35" spans="1:11" x14ac:dyDescent="0.25">
      <c r="A35" s="21" t="s">
        <v>2</v>
      </c>
      <c r="B35" s="6"/>
      <c r="C35" s="11">
        <v>4</v>
      </c>
      <c r="D35" s="6"/>
      <c r="E35" s="11"/>
      <c r="F35" s="6"/>
      <c r="G35" s="5"/>
      <c r="H35" s="18">
        <f>SUM(B35:G35)</f>
        <v>4</v>
      </c>
      <c r="I35" s="26">
        <f>I40+5</f>
        <v>20005</v>
      </c>
      <c r="J35">
        <v>100</v>
      </c>
      <c r="K35" s="28">
        <f>I35+J35</f>
        <v>20105</v>
      </c>
    </row>
    <row r="36" spans="1:11" x14ac:dyDescent="0.25">
      <c r="A36" s="19" t="s">
        <v>3</v>
      </c>
      <c r="B36" s="8"/>
      <c r="C36" s="12"/>
      <c r="D36" s="8"/>
      <c r="E36" s="12"/>
      <c r="F36" s="8"/>
      <c r="G36" s="7"/>
      <c r="H36" s="17">
        <f>SUM(B36:G36)</f>
        <v>0</v>
      </c>
      <c r="I36" s="26">
        <f>I40+4</f>
        <v>20004</v>
      </c>
      <c r="J36">
        <v>100</v>
      </c>
      <c r="K36" s="28">
        <f>I36+J36</f>
        <v>20104</v>
      </c>
    </row>
    <row r="37" spans="1:11" x14ac:dyDescent="0.25">
      <c r="A37" s="19" t="s">
        <v>4</v>
      </c>
      <c r="B37" s="8"/>
      <c r="C37" s="12">
        <v>3</v>
      </c>
      <c r="D37" s="8"/>
      <c r="E37" s="12"/>
      <c r="F37" s="8"/>
      <c r="G37" s="7"/>
      <c r="H37" s="17">
        <f>SUM(B37:G37)</f>
        <v>3</v>
      </c>
      <c r="I37" s="26">
        <f>I40+3</f>
        <v>20003</v>
      </c>
      <c r="J37">
        <v>100</v>
      </c>
      <c r="K37" s="28">
        <f>I37+J37</f>
        <v>20103</v>
      </c>
    </row>
    <row r="38" spans="1:11" x14ac:dyDescent="0.25">
      <c r="A38" s="19" t="s">
        <v>28</v>
      </c>
      <c r="B38" s="8">
        <v>5</v>
      </c>
      <c r="C38" s="12"/>
      <c r="D38" s="8"/>
      <c r="E38" s="12">
        <v>4</v>
      </c>
      <c r="F38" s="8"/>
      <c r="G38" s="7"/>
      <c r="H38" s="17">
        <f>SUM(B38:G38)</f>
        <v>9</v>
      </c>
      <c r="I38" s="26">
        <f>I40+2</f>
        <v>20002</v>
      </c>
      <c r="J38">
        <v>100</v>
      </c>
      <c r="K38" s="28">
        <f>I38+J38</f>
        <v>20102</v>
      </c>
    </row>
    <row r="39" spans="1:11" x14ac:dyDescent="0.25">
      <c r="A39" s="19" t="s">
        <v>5</v>
      </c>
      <c r="B39" s="8">
        <v>1</v>
      </c>
      <c r="C39" s="12">
        <v>1</v>
      </c>
      <c r="D39" s="8">
        <v>1</v>
      </c>
      <c r="E39" s="12">
        <v>1</v>
      </c>
      <c r="F39" s="8"/>
      <c r="G39" s="7"/>
      <c r="H39" s="17">
        <f>SUM(B39:G39)</f>
        <v>4</v>
      </c>
      <c r="I39" s="26">
        <f>I40+1</f>
        <v>20001</v>
      </c>
      <c r="J39">
        <v>100</v>
      </c>
      <c r="K39" s="28">
        <f>I39+J39</f>
        <v>20101</v>
      </c>
    </row>
    <row r="40" spans="1:11" x14ac:dyDescent="0.25">
      <c r="A40" s="20" t="s">
        <v>10</v>
      </c>
      <c r="B40" s="37">
        <f>SUM(B35:B39)</f>
        <v>6</v>
      </c>
      <c r="C40" s="37">
        <f>SUM(C35:C39)</f>
        <v>8</v>
      </c>
      <c r="D40" s="37">
        <f>SUM(D35:D39)</f>
        <v>1</v>
      </c>
      <c r="E40" s="37">
        <f>SUM(E35:E39)</f>
        <v>5</v>
      </c>
      <c r="F40" s="37">
        <f>SUM(F35:F39)</f>
        <v>0</v>
      </c>
      <c r="G40" s="37">
        <f>SUM(G35:G39)</f>
        <v>0</v>
      </c>
      <c r="H40" s="20">
        <f>SUM(B40:G40)</f>
        <v>20</v>
      </c>
      <c r="I40" s="27">
        <f>H40*1000</f>
        <v>20000</v>
      </c>
      <c r="J40">
        <v>100</v>
      </c>
      <c r="K40" s="28">
        <f>I40+J40</f>
        <v>20100</v>
      </c>
    </row>
    <row r="41" spans="1:11" x14ac:dyDescent="0.25">
      <c r="A41" s="21" t="s">
        <v>2</v>
      </c>
      <c r="B41" s="40"/>
      <c r="C41" s="6">
        <v>2</v>
      </c>
      <c r="D41" s="11"/>
      <c r="E41" s="6"/>
      <c r="F41" s="11"/>
      <c r="G41" s="6"/>
      <c r="H41" s="18">
        <f>SUM(B41:G41)</f>
        <v>2</v>
      </c>
      <c r="I41" s="27"/>
      <c r="K41" s="28"/>
    </row>
    <row r="42" spans="1:11" x14ac:dyDescent="0.25">
      <c r="A42" s="19" t="s">
        <v>3</v>
      </c>
      <c r="B42" s="41">
        <v>3</v>
      </c>
      <c r="C42" s="8">
        <v>3</v>
      </c>
      <c r="D42" s="12">
        <v>3</v>
      </c>
      <c r="E42" s="8"/>
      <c r="F42" s="12"/>
      <c r="G42" s="8"/>
      <c r="H42" s="17">
        <f>SUM(B42:G42)</f>
        <v>9</v>
      </c>
      <c r="I42" s="27"/>
      <c r="K42" s="28"/>
    </row>
    <row r="43" spans="1:11" x14ac:dyDescent="0.25">
      <c r="A43" s="19" t="s">
        <v>4</v>
      </c>
      <c r="B43" s="41">
        <v>4</v>
      </c>
      <c r="C43" s="8"/>
      <c r="D43" s="12"/>
      <c r="E43" s="8"/>
      <c r="F43" s="12"/>
      <c r="G43" s="8"/>
      <c r="H43" s="17">
        <f>SUM(B43:G43)</f>
        <v>4</v>
      </c>
      <c r="I43" s="27"/>
      <c r="K43" s="28"/>
    </row>
    <row r="44" spans="1:11" x14ac:dyDescent="0.25">
      <c r="A44" s="19" t="s">
        <v>28</v>
      </c>
      <c r="B44" s="41"/>
      <c r="C44" s="8"/>
      <c r="D44" s="12"/>
      <c r="E44" s="8"/>
      <c r="F44" s="12"/>
      <c r="G44" s="8"/>
      <c r="H44" s="17">
        <f>SUM(B44:G44)</f>
        <v>0</v>
      </c>
      <c r="I44" s="27"/>
      <c r="K44" s="28"/>
    </row>
    <row r="45" spans="1:11" x14ac:dyDescent="0.25">
      <c r="A45" s="19" t="s">
        <v>5</v>
      </c>
      <c r="B45" s="42">
        <v>1</v>
      </c>
      <c r="C45" s="43">
        <v>1</v>
      </c>
      <c r="D45" s="45">
        <v>1</v>
      </c>
      <c r="E45" s="43">
        <v>1</v>
      </c>
      <c r="F45" s="45"/>
      <c r="G45" s="43"/>
      <c r="H45" s="48">
        <f>SUM(B45:G45)</f>
        <v>4</v>
      </c>
      <c r="I45" s="27"/>
      <c r="K45" s="28"/>
    </row>
    <row r="46" spans="1:11" x14ac:dyDescent="0.25">
      <c r="A46" s="20" t="s">
        <v>30</v>
      </c>
      <c r="B46" s="38">
        <f>SUM(B41:B45)</f>
        <v>8</v>
      </c>
      <c r="C46" s="38">
        <f>SUM(C41:C45)</f>
        <v>6</v>
      </c>
      <c r="D46" s="38">
        <f>SUM(D41:D45)</f>
        <v>4</v>
      </c>
      <c r="E46" s="38">
        <f>SUM(E41:E45)</f>
        <v>1</v>
      </c>
      <c r="F46" s="38">
        <f>SUM(F41:F45)</f>
        <v>0</v>
      </c>
      <c r="G46" s="38">
        <f>SUM(G41:G45)</f>
        <v>0</v>
      </c>
      <c r="H46" s="20">
        <f>SUM(B46:G46)</f>
        <v>19</v>
      </c>
      <c r="I46" s="27"/>
      <c r="K46" s="28"/>
    </row>
    <row r="47" spans="1:11" x14ac:dyDescent="0.25">
      <c r="A47" s="21" t="s">
        <v>2</v>
      </c>
      <c r="B47" s="6"/>
      <c r="C47" s="11">
        <v>1</v>
      </c>
      <c r="D47" s="6">
        <v>3</v>
      </c>
      <c r="E47" s="11">
        <v>5</v>
      </c>
      <c r="F47" s="6"/>
      <c r="G47" s="5"/>
      <c r="H47" s="18">
        <f>SUM(B47:G47)</f>
        <v>9</v>
      </c>
      <c r="I47" s="26">
        <f>I52+5</f>
        <v>18005</v>
      </c>
      <c r="J47">
        <v>50</v>
      </c>
      <c r="K47" s="28">
        <f>I47+J47</f>
        <v>18055</v>
      </c>
    </row>
    <row r="48" spans="1:11" x14ac:dyDescent="0.25">
      <c r="A48" s="19" t="s">
        <v>3</v>
      </c>
      <c r="B48" s="8"/>
      <c r="C48" s="12">
        <v>5</v>
      </c>
      <c r="D48" s="8"/>
      <c r="E48" s="12"/>
      <c r="F48" s="8"/>
      <c r="G48" s="7"/>
      <c r="H48" s="17">
        <f>SUM(B48:G48)</f>
        <v>5</v>
      </c>
      <c r="I48" s="26">
        <f>I52+4</f>
        <v>18004</v>
      </c>
      <c r="J48">
        <v>50</v>
      </c>
      <c r="K48" s="28">
        <f>I48+J48</f>
        <v>18054</v>
      </c>
    </row>
    <row r="49" spans="1:11" x14ac:dyDescent="0.25">
      <c r="A49" s="19" t="s">
        <v>4</v>
      </c>
      <c r="B49" s="8"/>
      <c r="C49" s="12"/>
      <c r="D49" s="8"/>
      <c r="E49" s="12"/>
      <c r="F49" s="8"/>
      <c r="G49" s="7"/>
      <c r="H49" s="17">
        <f>SUM(B49:G49)</f>
        <v>0</v>
      </c>
      <c r="I49" s="26">
        <f>I52+3</f>
        <v>18003</v>
      </c>
      <c r="J49">
        <v>50</v>
      </c>
      <c r="K49" s="28">
        <f>I49+J49</f>
        <v>18053</v>
      </c>
    </row>
    <row r="50" spans="1:11" x14ac:dyDescent="0.25">
      <c r="A50" s="19" t="s">
        <v>28</v>
      </c>
      <c r="B50" s="8"/>
      <c r="C50" s="12"/>
      <c r="D50" s="8"/>
      <c r="E50" s="12"/>
      <c r="F50" s="8"/>
      <c r="G50" s="7"/>
      <c r="H50" s="17">
        <f>SUM(B50:G50)</f>
        <v>0</v>
      </c>
      <c r="I50" s="26">
        <f>I52+2</f>
        <v>18002</v>
      </c>
      <c r="J50">
        <v>50</v>
      </c>
      <c r="K50" s="28">
        <f>I50+J50</f>
        <v>18052</v>
      </c>
    </row>
    <row r="51" spans="1:11" x14ac:dyDescent="0.25">
      <c r="A51" s="19" t="s">
        <v>5</v>
      </c>
      <c r="B51" s="8">
        <v>1</v>
      </c>
      <c r="C51" s="12">
        <v>1</v>
      </c>
      <c r="D51" s="8">
        <v>1</v>
      </c>
      <c r="E51" s="12">
        <v>1</v>
      </c>
      <c r="F51" s="8"/>
      <c r="G51" s="7"/>
      <c r="H51" s="17">
        <f>SUM(B51:G51)</f>
        <v>4</v>
      </c>
      <c r="I51" s="26">
        <f>I52+1</f>
        <v>18001</v>
      </c>
      <c r="J51">
        <v>50</v>
      </c>
      <c r="K51" s="28">
        <f>I51+J51</f>
        <v>18051</v>
      </c>
    </row>
    <row r="52" spans="1:11" x14ac:dyDescent="0.25">
      <c r="A52" s="20" t="s">
        <v>40</v>
      </c>
      <c r="B52" s="37">
        <f>SUM(B47:B51)</f>
        <v>1</v>
      </c>
      <c r="C52" s="37">
        <f>SUM(C47:C51)</f>
        <v>7</v>
      </c>
      <c r="D52" s="37">
        <f>SUM(D47:D51)</f>
        <v>4</v>
      </c>
      <c r="E52" s="37">
        <f>SUM(E47:E51)</f>
        <v>6</v>
      </c>
      <c r="F52" s="37">
        <f>SUM(F47:F51)</f>
        <v>0</v>
      </c>
      <c r="G52" s="37">
        <f>SUM(G47:G51)</f>
        <v>0</v>
      </c>
      <c r="H52" s="20">
        <f>SUM(B52:G52)</f>
        <v>18</v>
      </c>
      <c r="I52" s="27">
        <f>H52*1000</f>
        <v>18000</v>
      </c>
      <c r="J52">
        <v>50</v>
      </c>
      <c r="K52" s="28">
        <f>I52+J52</f>
        <v>18050</v>
      </c>
    </row>
    <row r="53" spans="1:11" x14ac:dyDescent="0.25">
      <c r="A53" s="21" t="s">
        <v>2</v>
      </c>
      <c r="B53" s="29"/>
      <c r="C53" s="30"/>
      <c r="D53" s="32"/>
      <c r="E53" s="30">
        <v>1</v>
      </c>
      <c r="F53" s="29"/>
      <c r="G53" s="46"/>
      <c r="H53" s="31">
        <f>SUM(B53:G53)</f>
        <v>1</v>
      </c>
      <c r="I53" s="26">
        <f>I58+5</f>
        <v>17005</v>
      </c>
      <c r="J53">
        <v>70</v>
      </c>
      <c r="K53" s="28">
        <f>I53+J53</f>
        <v>17075</v>
      </c>
    </row>
    <row r="54" spans="1:11" x14ac:dyDescent="0.25">
      <c r="A54" s="19" t="s">
        <v>3</v>
      </c>
      <c r="B54" s="32"/>
      <c r="C54" s="33">
        <v>4</v>
      </c>
      <c r="D54" s="44">
        <v>3</v>
      </c>
      <c r="E54" s="33"/>
      <c r="F54" s="32"/>
      <c r="G54" s="47"/>
      <c r="H54" s="34">
        <f>SUM(B54:G54)</f>
        <v>7</v>
      </c>
      <c r="I54" s="26">
        <f>I58+4</f>
        <v>17004</v>
      </c>
      <c r="J54">
        <v>70</v>
      </c>
      <c r="K54" s="28">
        <f>I54+J54</f>
        <v>17074</v>
      </c>
    </row>
    <row r="55" spans="1:11" x14ac:dyDescent="0.25">
      <c r="A55" s="19" t="s">
        <v>4</v>
      </c>
      <c r="B55" s="32"/>
      <c r="C55" s="33"/>
      <c r="D55" s="44"/>
      <c r="E55" s="33"/>
      <c r="F55" s="32"/>
      <c r="G55" s="47"/>
      <c r="H55" s="34">
        <f>SUM(B55:G55)</f>
        <v>0</v>
      </c>
      <c r="I55" s="26">
        <f>I58+3</f>
        <v>17003</v>
      </c>
      <c r="J55">
        <v>70</v>
      </c>
      <c r="K55" s="28">
        <f>I55+J55</f>
        <v>17073</v>
      </c>
    </row>
    <row r="56" spans="1:11" x14ac:dyDescent="0.25">
      <c r="A56" s="19" t="s">
        <v>28</v>
      </c>
      <c r="B56" s="32"/>
      <c r="C56" s="33"/>
      <c r="D56" s="32">
        <v>5</v>
      </c>
      <c r="E56" s="33"/>
      <c r="F56" s="32"/>
      <c r="G56" s="47"/>
      <c r="H56" s="34">
        <f>SUM(B56:G56)</f>
        <v>5</v>
      </c>
      <c r="I56" s="26">
        <f>I58+2</f>
        <v>17002</v>
      </c>
      <c r="J56">
        <v>70</v>
      </c>
      <c r="K56" s="28">
        <f>I56+J56</f>
        <v>17072</v>
      </c>
    </row>
    <row r="57" spans="1:11" x14ac:dyDescent="0.25">
      <c r="A57" s="19" t="s">
        <v>5</v>
      </c>
      <c r="B57" s="32">
        <v>1</v>
      </c>
      <c r="C57" s="33">
        <v>1</v>
      </c>
      <c r="D57" s="32">
        <v>1</v>
      </c>
      <c r="E57" s="33">
        <v>1</v>
      </c>
      <c r="F57" s="32"/>
      <c r="G57" s="47"/>
      <c r="H57" s="34">
        <f>SUM(B57:G57)</f>
        <v>4</v>
      </c>
      <c r="I57" s="26">
        <f>I58+1</f>
        <v>17001</v>
      </c>
      <c r="J57">
        <v>70</v>
      </c>
      <c r="K57" s="28">
        <f>I57+J57</f>
        <v>17071</v>
      </c>
    </row>
    <row r="58" spans="1:11" x14ac:dyDescent="0.25">
      <c r="A58" s="20" t="s">
        <v>27</v>
      </c>
      <c r="B58" s="37">
        <f>SUM(B53:B57)</f>
        <v>1</v>
      </c>
      <c r="C58" s="37">
        <f>SUM(C53:C57)</f>
        <v>5</v>
      </c>
      <c r="D58" s="37">
        <f>SUM(D53:D57)</f>
        <v>9</v>
      </c>
      <c r="E58" s="37">
        <f>SUM(E53:E57)</f>
        <v>2</v>
      </c>
      <c r="F58" s="37">
        <f>SUM(F53:F57)</f>
        <v>0</v>
      </c>
      <c r="G58" s="37">
        <f>SUM(G53:G57)</f>
        <v>0</v>
      </c>
      <c r="H58" s="20">
        <f>SUM(H53:H57)</f>
        <v>17</v>
      </c>
      <c r="I58" s="27">
        <f>H58*1000</f>
        <v>17000</v>
      </c>
      <c r="J58">
        <v>70</v>
      </c>
      <c r="K58" s="28">
        <f>I58+J58</f>
        <v>17070</v>
      </c>
    </row>
    <row r="59" spans="1:11" x14ac:dyDescent="0.25">
      <c r="A59" s="21" t="s">
        <v>2</v>
      </c>
      <c r="B59" s="6"/>
      <c r="C59" s="11">
        <v>5</v>
      </c>
      <c r="D59" s="6">
        <v>4</v>
      </c>
      <c r="E59" s="11">
        <v>2</v>
      </c>
      <c r="F59" s="6"/>
      <c r="G59" s="5"/>
      <c r="H59" s="18">
        <f>SUM(B59:G59)</f>
        <v>11</v>
      </c>
      <c r="I59" s="26">
        <f>I64+5</f>
        <v>15005</v>
      </c>
      <c r="J59">
        <v>60</v>
      </c>
      <c r="K59" s="28">
        <f>I59+J59</f>
        <v>15065</v>
      </c>
    </row>
    <row r="60" spans="1:11" x14ac:dyDescent="0.25">
      <c r="A60" s="19" t="s">
        <v>3</v>
      </c>
      <c r="B60" s="8"/>
      <c r="C60" s="12"/>
      <c r="D60" s="8"/>
      <c r="E60" s="12"/>
      <c r="F60" s="8"/>
      <c r="G60" s="7"/>
      <c r="H60" s="17">
        <f>SUM(B60:G60)</f>
        <v>0</v>
      </c>
      <c r="I60" s="26">
        <f>I64+4</f>
        <v>15004</v>
      </c>
      <c r="J60">
        <v>60</v>
      </c>
      <c r="K60" s="28">
        <f>I60+J60</f>
        <v>15064</v>
      </c>
    </row>
    <row r="61" spans="1:11" x14ac:dyDescent="0.25">
      <c r="A61" s="19" t="s">
        <v>4</v>
      </c>
      <c r="B61" s="8"/>
      <c r="C61" s="12"/>
      <c r="D61" s="8"/>
      <c r="E61" s="12"/>
      <c r="F61" s="8"/>
      <c r="G61" s="7"/>
      <c r="H61" s="17">
        <f>SUM(B61:G61)</f>
        <v>0</v>
      </c>
      <c r="I61" s="26">
        <f>I64+3</f>
        <v>15003</v>
      </c>
      <c r="J61">
        <v>60</v>
      </c>
      <c r="K61" s="28">
        <f>I61+J61</f>
        <v>15063</v>
      </c>
    </row>
    <row r="62" spans="1:11" x14ac:dyDescent="0.25">
      <c r="A62" s="19" t="s">
        <v>28</v>
      </c>
      <c r="B62" s="8"/>
      <c r="C62" s="12"/>
      <c r="D62" s="8"/>
      <c r="E62" s="12"/>
      <c r="F62" s="8"/>
      <c r="G62" s="7"/>
      <c r="H62" s="17">
        <f>SUM(B62:G62)</f>
        <v>0</v>
      </c>
      <c r="I62" s="26">
        <f>I64+2</f>
        <v>15002</v>
      </c>
      <c r="J62">
        <v>60</v>
      </c>
      <c r="K62" s="28">
        <f>I62+J62</f>
        <v>15062</v>
      </c>
    </row>
    <row r="63" spans="1:11" x14ac:dyDescent="0.25">
      <c r="A63" s="19" t="s">
        <v>5</v>
      </c>
      <c r="B63" s="8">
        <v>1</v>
      </c>
      <c r="C63" s="12">
        <v>1</v>
      </c>
      <c r="D63" s="8">
        <v>1</v>
      </c>
      <c r="E63" s="12">
        <v>1</v>
      </c>
      <c r="F63" s="8"/>
      <c r="G63" s="7"/>
      <c r="H63" s="17">
        <f>SUM(B63:G63)</f>
        <v>4</v>
      </c>
      <c r="I63" s="26">
        <f>I64+1</f>
        <v>15001</v>
      </c>
      <c r="J63">
        <v>60</v>
      </c>
      <c r="K63" s="28">
        <f>I63+J63</f>
        <v>15061</v>
      </c>
    </row>
    <row r="64" spans="1:11" x14ac:dyDescent="0.25">
      <c r="A64" s="20" t="s">
        <v>13</v>
      </c>
      <c r="B64" s="37">
        <f>SUM(B59:B63)</f>
        <v>1</v>
      </c>
      <c r="C64" s="37">
        <f>SUM(C59:C63)</f>
        <v>6</v>
      </c>
      <c r="D64" s="37">
        <f>SUM(D59:D63)</f>
        <v>5</v>
      </c>
      <c r="E64" s="37">
        <f>SUM(E59:E63)</f>
        <v>3</v>
      </c>
      <c r="F64" s="37">
        <f>SUM(F59:F63)</f>
        <v>0</v>
      </c>
      <c r="G64" s="37">
        <f>SUM(G59:G63)</f>
        <v>0</v>
      </c>
      <c r="H64" s="20">
        <f>SUM(B64:G64)</f>
        <v>15</v>
      </c>
      <c r="I64" s="27">
        <f>H64*1000</f>
        <v>15000</v>
      </c>
      <c r="J64">
        <v>60</v>
      </c>
      <c r="K64" s="28">
        <f>I64+J64</f>
        <v>15060</v>
      </c>
    </row>
    <row r="65" spans="1:11" x14ac:dyDescent="0.25">
      <c r="A65" s="21" t="s">
        <v>2</v>
      </c>
      <c r="B65" s="6">
        <v>1</v>
      </c>
      <c r="C65" s="11"/>
      <c r="D65" s="6">
        <v>2</v>
      </c>
      <c r="E65" s="11"/>
      <c r="F65" s="6"/>
      <c r="G65" s="5"/>
      <c r="H65" s="18">
        <f>SUM(B65:G65)</f>
        <v>3</v>
      </c>
      <c r="I65" s="26">
        <f>I70+5</f>
        <v>14005</v>
      </c>
      <c r="J65">
        <v>40</v>
      </c>
      <c r="K65" s="28">
        <f>I65+J65</f>
        <v>14045</v>
      </c>
    </row>
    <row r="66" spans="1:11" x14ac:dyDescent="0.25">
      <c r="A66" s="19" t="s">
        <v>3</v>
      </c>
      <c r="B66" s="8">
        <v>1</v>
      </c>
      <c r="C66" s="12">
        <v>2</v>
      </c>
      <c r="D66" s="8"/>
      <c r="E66" s="12"/>
      <c r="F66" s="8"/>
      <c r="G66" s="7"/>
      <c r="H66" s="17">
        <f>SUM(B66:G66)</f>
        <v>3</v>
      </c>
      <c r="I66" s="26">
        <f>I70+4</f>
        <v>14004</v>
      </c>
      <c r="J66">
        <v>40</v>
      </c>
      <c r="K66" s="28">
        <f>I66+J66</f>
        <v>14044</v>
      </c>
    </row>
    <row r="67" spans="1:11" x14ac:dyDescent="0.25">
      <c r="A67" s="19" t="s">
        <v>4</v>
      </c>
      <c r="B67" s="8">
        <v>1</v>
      </c>
      <c r="C67" s="12"/>
      <c r="D67" s="8"/>
      <c r="E67" s="12"/>
      <c r="F67" s="8"/>
      <c r="G67" s="7"/>
      <c r="H67" s="17">
        <f>SUM(B67:G67)</f>
        <v>1</v>
      </c>
      <c r="I67" s="26">
        <f>I70+3</f>
        <v>14003</v>
      </c>
      <c r="J67">
        <v>40</v>
      </c>
      <c r="K67" s="28">
        <f>I67+J67</f>
        <v>14043</v>
      </c>
    </row>
    <row r="68" spans="1:11" x14ac:dyDescent="0.25">
      <c r="A68" s="19" t="s">
        <v>28</v>
      </c>
      <c r="B68" s="8"/>
      <c r="C68" s="12"/>
      <c r="D68" s="8"/>
      <c r="E68" s="12">
        <v>3</v>
      </c>
      <c r="F68" s="8"/>
      <c r="G68" s="7"/>
      <c r="H68" s="17">
        <f>SUM(B68:G68)</f>
        <v>3</v>
      </c>
      <c r="I68" s="26">
        <f>I70+2</f>
        <v>14002</v>
      </c>
      <c r="J68">
        <v>40</v>
      </c>
      <c r="K68" s="28">
        <f>I68+J68</f>
        <v>14042</v>
      </c>
    </row>
    <row r="69" spans="1:11" x14ac:dyDescent="0.25">
      <c r="A69" s="19" t="s">
        <v>5</v>
      </c>
      <c r="B69" s="8">
        <v>1</v>
      </c>
      <c r="C69" s="12">
        <v>1</v>
      </c>
      <c r="D69" s="8">
        <v>1</v>
      </c>
      <c r="E69" s="12">
        <v>1</v>
      </c>
      <c r="F69" s="8"/>
      <c r="G69" s="7"/>
      <c r="H69" s="17">
        <f>SUM(B69:G69)</f>
        <v>4</v>
      </c>
      <c r="I69" s="26">
        <f>I70+1</f>
        <v>14001</v>
      </c>
      <c r="J69">
        <v>40</v>
      </c>
      <c r="K69" s="28">
        <f>I69+J69</f>
        <v>14041</v>
      </c>
    </row>
    <row r="70" spans="1:11" x14ac:dyDescent="0.25">
      <c r="A70" s="20" t="s">
        <v>15</v>
      </c>
      <c r="B70" s="37">
        <f>SUM(B65:B69)</f>
        <v>4</v>
      </c>
      <c r="C70" s="37">
        <f>SUM(C65:C69)</f>
        <v>3</v>
      </c>
      <c r="D70" s="37">
        <f>SUM(D65:D69)</f>
        <v>3</v>
      </c>
      <c r="E70" s="37">
        <f>SUM(E65:E69)</f>
        <v>4</v>
      </c>
      <c r="F70" s="37">
        <f>SUM(F65:F69)</f>
        <v>0</v>
      </c>
      <c r="G70" s="37">
        <f>SUM(G65:G69)</f>
        <v>0</v>
      </c>
      <c r="H70" s="20">
        <f>SUM(B70:G70)</f>
        <v>14</v>
      </c>
      <c r="I70" s="27">
        <f>H70*1000</f>
        <v>14000</v>
      </c>
      <c r="J70">
        <v>40</v>
      </c>
      <c r="K70" s="28">
        <f>I70+J70</f>
        <v>14040</v>
      </c>
    </row>
    <row r="71" spans="1:11" x14ac:dyDescent="0.25">
      <c r="A71" s="21" t="s">
        <v>2</v>
      </c>
      <c r="B71" s="6">
        <v>7</v>
      </c>
      <c r="C71" s="11"/>
      <c r="D71" s="6"/>
      <c r="E71" s="11"/>
      <c r="F71" s="6"/>
      <c r="G71" s="5"/>
      <c r="H71" s="18">
        <f>SUM(B71:G71)</f>
        <v>7</v>
      </c>
      <c r="I71" s="27"/>
      <c r="K71" s="28"/>
    </row>
    <row r="72" spans="1:11" x14ac:dyDescent="0.25">
      <c r="A72" s="19" t="s">
        <v>3</v>
      </c>
      <c r="B72" s="8"/>
      <c r="C72" s="12"/>
      <c r="D72" s="8"/>
      <c r="E72" s="12"/>
      <c r="F72" s="8"/>
      <c r="G72" s="7"/>
      <c r="H72" s="17">
        <f>SUM(B72:G72)</f>
        <v>0</v>
      </c>
      <c r="I72" s="27"/>
      <c r="K72" s="28"/>
    </row>
    <row r="73" spans="1:11" x14ac:dyDescent="0.25">
      <c r="A73" s="19" t="s">
        <v>4</v>
      </c>
      <c r="B73" s="8"/>
      <c r="C73" s="12"/>
      <c r="D73" s="8"/>
      <c r="E73" s="12">
        <v>2</v>
      </c>
      <c r="F73" s="8"/>
      <c r="G73" s="7"/>
      <c r="H73" s="17">
        <f>SUM(B73:G73)</f>
        <v>2</v>
      </c>
      <c r="I73" s="27"/>
      <c r="K73" s="28"/>
    </row>
    <row r="74" spans="1:11" x14ac:dyDescent="0.25">
      <c r="A74" s="19" t="s">
        <v>28</v>
      </c>
      <c r="B74" s="8"/>
      <c r="C74" s="12"/>
      <c r="D74" s="8">
        <v>1</v>
      </c>
      <c r="E74" s="12"/>
      <c r="F74" s="8"/>
      <c r="G74" s="7"/>
      <c r="H74" s="17">
        <f>SUM(B74:G74)</f>
        <v>1</v>
      </c>
      <c r="I74" s="27"/>
      <c r="K74" s="28"/>
    </row>
    <row r="75" spans="1:11" x14ac:dyDescent="0.25">
      <c r="A75" s="19" t="s">
        <v>5</v>
      </c>
      <c r="B75" s="8">
        <v>1</v>
      </c>
      <c r="C75" s="12">
        <v>1</v>
      </c>
      <c r="D75" s="8">
        <v>1</v>
      </c>
      <c r="E75" s="12">
        <v>1</v>
      </c>
      <c r="F75" s="8"/>
      <c r="G75" s="7"/>
      <c r="H75" s="17">
        <f>SUM(B75:G75)</f>
        <v>4</v>
      </c>
      <c r="I75" s="27"/>
      <c r="K75" s="28"/>
    </row>
    <row r="76" spans="1:11" x14ac:dyDescent="0.25">
      <c r="A76" s="20" t="s">
        <v>32</v>
      </c>
      <c r="B76" s="37">
        <f>SUM(B71:B75)</f>
        <v>8</v>
      </c>
      <c r="C76" s="37">
        <f>SUM(C71:C75)</f>
        <v>1</v>
      </c>
      <c r="D76" s="37">
        <f>SUM(D71:D75)</f>
        <v>2</v>
      </c>
      <c r="E76" s="37">
        <f>SUM(E71:E75)</f>
        <v>3</v>
      </c>
      <c r="F76" s="37">
        <f>SUM(F71:F75)</f>
        <v>0</v>
      </c>
      <c r="G76" s="37">
        <f>SUM(G71:G75)</f>
        <v>0</v>
      </c>
      <c r="H76" s="20">
        <f>SUM(B76:G76)</f>
        <v>14</v>
      </c>
      <c r="I76" s="27"/>
      <c r="K76" s="28"/>
    </row>
    <row r="77" spans="1:11" x14ac:dyDescent="0.25">
      <c r="A77" s="21" t="s">
        <v>2</v>
      </c>
      <c r="B77" s="6"/>
      <c r="C77" s="11"/>
      <c r="D77" s="6"/>
      <c r="E77" s="11">
        <v>3</v>
      </c>
      <c r="F77" s="6"/>
      <c r="G77" s="5"/>
      <c r="H77" s="18">
        <f>SUM(B77:G77)</f>
        <v>3</v>
      </c>
      <c r="I77" s="26">
        <f>I82+5</f>
        <v>12005</v>
      </c>
      <c r="J77">
        <v>90</v>
      </c>
      <c r="K77" s="28">
        <f>I77+J77</f>
        <v>12095</v>
      </c>
    </row>
    <row r="78" spans="1:11" x14ac:dyDescent="0.25">
      <c r="A78" s="19" t="s">
        <v>3</v>
      </c>
      <c r="B78" s="8">
        <v>2</v>
      </c>
      <c r="C78" s="12"/>
      <c r="D78" s="8"/>
      <c r="E78" s="12"/>
      <c r="F78" s="8"/>
      <c r="G78" s="7"/>
      <c r="H78" s="17">
        <f>SUM(B78:G78)</f>
        <v>2</v>
      </c>
      <c r="I78" s="26">
        <f>I82+4</f>
        <v>12004</v>
      </c>
      <c r="J78">
        <v>90</v>
      </c>
      <c r="K78" s="28">
        <f>I78+J78</f>
        <v>12094</v>
      </c>
    </row>
    <row r="79" spans="1:11" x14ac:dyDescent="0.25">
      <c r="A79" s="19" t="s">
        <v>4</v>
      </c>
      <c r="B79" s="8">
        <v>3</v>
      </c>
      <c r="C79" s="12"/>
      <c r="D79" s="8">
        <v>1</v>
      </c>
      <c r="E79" s="12"/>
      <c r="F79" s="8"/>
      <c r="G79" s="7"/>
      <c r="H79" s="17">
        <f>SUM(B79:G79)</f>
        <v>4</v>
      </c>
      <c r="I79" s="26">
        <f>I82+3</f>
        <v>12003</v>
      </c>
      <c r="J79">
        <v>90</v>
      </c>
      <c r="K79" s="28">
        <f>I79+J79</f>
        <v>12093</v>
      </c>
    </row>
    <row r="80" spans="1:11" x14ac:dyDescent="0.25">
      <c r="A80" s="19" t="s">
        <v>28</v>
      </c>
      <c r="B80" s="8"/>
      <c r="C80" s="12"/>
      <c r="D80" s="8"/>
      <c r="E80" s="12"/>
      <c r="F80" s="8"/>
      <c r="G80" s="7"/>
      <c r="H80" s="17">
        <f>SUM(B80:G80)</f>
        <v>0</v>
      </c>
      <c r="I80" s="26">
        <f>I82+2</f>
        <v>12002</v>
      </c>
      <c r="J80">
        <v>90</v>
      </c>
      <c r="K80" s="28">
        <f>I80+J80</f>
        <v>12092</v>
      </c>
    </row>
    <row r="81" spans="1:11" x14ac:dyDescent="0.25">
      <c r="A81" s="19" t="s">
        <v>5</v>
      </c>
      <c r="B81" s="8">
        <v>1</v>
      </c>
      <c r="C81" s="12">
        <v>0</v>
      </c>
      <c r="D81" s="8">
        <v>1</v>
      </c>
      <c r="E81" s="12">
        <v>1</v>
      </c>
      <c r="F81" s="8"/>
      <c r="G81" s="7"/>
      <c r="H81" s="17">
        <f>SUM(B81:G81)</f>
        <v>3</v>
      </c>
      <c r="I81" s="26">
        <f>I82+1</f>
        <v>12001</v>
      </c>
      <c r="J81">
        <v>90</v>
      </c>
      <c r="K81" s="28">
        <f>I81+J81</f>
        <v>12091</v>
      </c>
    </row>
    <row r="82" spans="1:11" x14ac:dyDescent="0.25">
      <c r="A82" s="20" t="s">
        <v>11</v>
      </c>
      <c r="B82" s="37">
        <f>SUM(B77:B81)</f>
        <v>6</v>
      </c>
      <c r="C82" s="37">
        <f>SUM(C77:C81)</f>
        <v>0</v>
      </c>
      <c r="D82" s="37">
        <f>SUM(D77:D81)</f>
        <v>2</v>
      </c>
      <c r="E82" s="37">
        <f>SUM(E77:E81)</f>
        <v>4</v>
      </c>
      <c r="F82" s="37">
        <f>SUM(F77:F81)</f>
        <v>0</v>
      </c>
      <c r="G82" s="37">
        <f>SUM(G77:G81)</f>
        <v>0</v>
      </c>
      <c r="H82" s="20">
        <f>SUM(B82:G82)</f>
        <v>12</v>
      </c>
      <c r="I82" s="27">
        <f>H82*1000</f>
        <v>12000</v>
      </c>
      <c r="J82">
        <v>90</v>
      </c>
      <c r="K82" s="28">
        <f>I82+J82</f>
        <v>12090</v>
      </c>
    </row>
    <row r="83" spans="1:11" x14ac:dyDescent="0.25">
      <c r="A83" s="21" t="s">
        <v>2</v>
      </c>
      <c r="B83" s="6"/>
      <c r="C83" s="11"/>
      <c r="D83" s="6"/>
      <c r="E83" s="11"/>
      <c r="F83" s="6"/>
      <c r="G83" s="5"/>
      <c r="H83" s="18">
        <f>SUM(B83:G83)</f>
        <v>0</v>
      </c>
      <c r="I83" s="26">
        <f>I88+5</f>
        <v>12005</v>
      </c>
      <c r="J83">
        <v>0</v>
      </c>
      <c r="K83" s="28">
        <f>I83+J83</f>
        <v>12005</v>
      </c>
    </row>
    <row r="84" spans="1:11" x14ac:dyDescent="0.25">
      <c r="A84" s="19" t="s">
        <v>3</v>
      </c>
      <c r="B84" s="8"/>
      <c r="C84" s="12"/>
      <c r="D84" s="8"/>
      <c r="E84" s="12"/>
      <c r="F84" s="8"/>
      <c r="G84" s="7"/>
      <c r="H84" s="17">
        <f>SUM(B84:G84)</f>
        <v>0</v>
      </c>
      <c r="I84" s="26">
        <f>I88+4</f>
        <v>12004</v>
      </c>
      <c r="J84">
        <v>0</v>
      </c>
      <c r="K84" s="28">
        <f>I84+J84</f>
        <v>12004</v>
      </c>
    </row>
    <row r="85" spans="1:11" x14ac:dyDescent="0.25">
      <c r="A85" s="19" t="s">
        <v>4</v>
      </c>
      <c r="B85" s="8"/>
      <c r="C85" s="12"/>
      <c r="D85" s="8">
        <v>3</v>
      </c>
      <c r="E85" s="12"/>
      <c r="F85" s="8"/>
      <c r="G85" s="7"/>
      <c r="H85" s="17">
        <f>SUM(B85:G85)</f>
        <v>3</v>
      </c>
      <c r="I85" s="26">
        <f>I88+3</f>
        <v>12003</v>
      </c>
      <c r="J85">
        <v>0</v>
      </c>
      <c r="K85" s="28">
        <f>I85+J85</f>
        <v>12003</v>
      </c>
    </row>
    <row r="86" spans="1:11" x14ac:dyDescent="0.25">
      <c r="A86" s="19" t="s">
        <v>28</v>
      </c>
      <c r="B86" s="8">
        <v>3</v>
      </c>
      <c r="C86" s="12"/>
      <c r="D86" s="8"/>
      <c r="E86" s="12">
        <v>2</v>
      </c>
      <c r="F86" s="8"/>
      <c r="G86" s="7"/>
      <c r="H86" s="17">
        <f>SUM(B86:G86)</f>
        <v>5</v>
      </c>
      <c r="I86" s="26">
        <f>I88+2</f>
        <v>12002</v>
      </c>
      <c r="J86">
        <v>0</v>
      </c>
      <c r="K86" s="28">
        <f>I86+J86</f>
        <v>12002</v>
      </c>
    </row>
    <row r="87" spans="1:11" x14ac:dyDescent="0.25">
      <c r="A87" s="19" t="s">
        <v>5</v>
      </c>
      <c r="B87" s="8">
        <v>1</v>
      </c>
      <c r="C87" s="12">
        <v>1</v>
      </c>
      <c r="D87" s="8">
        <v>1</v>
      </c>
      <c r="E87" s="12">
        <v>1</v>
      </c>
      <c r="F87" s="8"/>
      <c r="G87" s="7"/>
      <c r="H87" s="17">
        <f>SUM(B87:G87)</f>
        <v>4</v>
      </c>
      <c r="I87" s="26">
        <f>I88+1</f>
        <v>12001</v>
      </c>
      <c r="J87">
        <v>0</v>
      </c>
      <c r="K87" s="28">
        <f>I87+J87</f>
        <v>12001</v>
      </c>
    </row>
    <row r="88" spans="1:11" x14ac:dyDescent="0.25">
      <c r="A88" s="20" t="s">
        <v>19</v>
      </c>
      <c r="B88" s="37">
        <f>SUM(B83:B87)</f>
        <v>4</v>
      </c>
      <c r="C88" s="37">
        <f>SUM(C83:C87)</f>
        <v>1</v>
      </c>
      <c r="D88" s="37">
        <f>SUM(D83:D87)</f>
        <v>4</v>
      </c>
      <c r="E88" s="37">
        <f>SUM(E83:E87)</f>
        <v>3</v>
      </c>
      <c r="F88" s="37">
        <f>SUM(F83:F87)</f>
        <v>0</v>
      </c>
      <c r="G88" s="37">
        <f>SUM(G83:G87)</f>
        <v>0</v>
      </c>
      <c r="H88" s="20">
        <f>SUM(B88:G88)</f>
        <v>12</v>
      </c>
      <c r="I88" s="27">
        <f>H88*1000</f>
        <v>12000</v>
      </c>
      <c r="J88">
        <v>0</v>
      </c>
      <c r="K88" s="28">
        <f>I88+J88</f>
        <v>12000</v>
      </c>
    </row>
    <row r="89" spans="1:11" x14ac:dyDescent="0.25">
      <c r="A89" s="21" t="s">
        <v>2</v>
      </c>
      <c r="B89" s="6"/>
      <c r="C89" s="11"/>
      <c r="D89" s="6"/>
      <c r="E89" s="11"/>
      <c r="F89" s="6"/>
      <c r="G89" s="5"/>
      <c r="H89" s="18">
        <f>SUM(B89:G89)</f>
        <v>0</v>
      </c>
      <c r="I89" s="26">
        <f>I94+5</f>
        <v>10005</v>
      </c>
      <c r="J89">
        <v>10</v>
      </c>
      <c r="K89" s="28">
        <f>I89+J89</f>
        <v>10015</v>
      </c>
    </row>
    <row r="90" spans="1:11" x14ac:dyDescent="0.25">
      <c r="A90" s="19" t="s">
        <v>3</v>
      </c>
      <c r="B90" s="8">
        <v>5</v>
      </c>
      <c r="C90" s="12">
        <v>1</v>
      </c>
      <c r="D90" s="8"/>
      <c r="E90" s="12"/>
      <c r="F90" s="8"/>
      <c r="G90" s="7"/>
      <c r="H90" s="17">
        <f>SUM(B90:G90)</f>
        <v>6</v>
      </c>
      <c r="I90" s="26">
        <f>I94+4</f>
        <v>10004</v>
      </c>
      <c r="J90">
        <v>10</v>
      </c>
      <c r="K90" s="28">
        <f>I90+J90</f>
        <v>10014</v>
      </c>
    </row>
    <row r="91" spans="1:11" x14ac:dyDescent="0.25">
      <c r="A91" s="19" t="s">
        <v>4</v>
      </c>
      <c r="B91" s="8"/>
      <c r="C91" s="12"/>
      <c r="D91" s="8"/>
      <c r="E91" s="12"/>
      <c r="F91" s="8"/>
      <c r="G91" s="7"/>
      <c r="H91" s="17">
        <f>SUM(B91:G91)</f>
        <v>0</v>
      </c>
      <c r="I91" s="26">
        <f>I94+3</f>
        <v>10003</v>
      </c>
      <c r="J91">
        <v>10</v>
      </c>
      <c r="K91" s="28">
        <f>I91+J91</f>
        <v>10013</v>
      </c>
    </row>
    <row r="92" spans="1:11" x14ac:dyDescent="0.25">
      <c r="A92" s="19" t="s">
        <v>28</v>
      </c>
      <c r="B92" s="8"/>
      <c r="C92" s="12"/>
      <c r="D92" s="8"/>
      <c r="E92" s="12"/>
      <c r="F92" s="8"/>
      <c r="G92" s="7"/>
      <c r="H92" s="17">
        <f>SUM(B92:G92)</f>
        <v>0</v>
      </c>
      <c r="I92" s="26">
        <f>I94+2</f>
        <v>10002</v>
      </c>
      <c r="J92">
        <v>10</v>
      </c>
      <c r="K92" s="28">
        <f>I92+J92</f>
        <v>10012</v>
      </c>
    </row>
    <row r="93" spans="1:11" x14ac:dyDescent="0.25">
      <c r="A93" s="19" t="s">
        <v>5</v>
      </c>
      <c r="B93" s="8">
        <v>1</v>
      </c>
      <c r="C93" s="12">
        <v>1</v>
      </c>
      <c r="D93" s="8">
        <v>1</v>
      </c>
      <c r="E93" s="12">
        <v>1</v>
      </c>
      <c r="F93" s="8"/>
      <c r="G93" s="7"/>
      <c r="H93" s="17">
        <f>SUM(B93:G93)</f>
        <v>4</v>
      </c>
      <c r="I93" s="26">
        <f>I94+1</f>
        <v>10001</v>
      </c>
      <c r="J93">
        <v>10</v>
      </c>
      <c r="K93" s="28">
        <f>I93+J93</f>
        <v>10011</v>
      </c>
    </row>
    <row r="94" spans="1:11" x14ac:dyDescent="0.25">
      <c r="A94" s="20" t="s">
        <v>18</v>
      </c>
      <c r="B94" s="37">
        <f>SUM(B89:B93)</f>
        <v>6</v>
      </c>
      <c r="C94" s="37">
        <f>SUM(C89:C93)</f>
        <v>2</v>
      </c>
      <c r="D94" s="37">
        <f>SUM(D89:D93)</f>
        <v>1</v>
      </c>
      <c r="E94" s="37">
        <f>SUM(E89:E93)</f>
        <v>1</v>
      </c>
      <c r="F94" s="37">
        <f>SUM(F89:F93)</f>
        <v>0</v>
      </c>
      <c r="G94" s="37">
        <f>SUM(G89:G93)</f>
        <v>0</v>
      </c>
      <c r="H94" s="20">
        <f>SUM(B94:G94)</f>
        <v>10</v>
      </c>
      <c r="I94" s="27">
        <f>H94*1000</f>
        <v>10000</v>
      </c>
      <c r="J94">
        <v>10</v>
      </c>
      <c r="K94" s="28">
        <f>I94+J94</f>
        <v>10010</v>
      </c>
    </row>
    <row r="95" spans="1:11" x14ac:dyDescent="0.25">
      <c r="A95" s="21" t="s">
        <v>2</v>
      </c>
      <c r="B95" s="6"/>
      <c r="C95" s="11"/>
      <c r="D95" s="6"/>
      <c r="E95" s="11"/>
      <c r="F95" s="6"/>
      <c r="G95" s="5"/>
      <c r="H95" s="18">
        <f>SUM(B95:G95)</f>
        <v>0</v>
      </c>
      <c r="I95" s="26">
        <f>I100+5</f>
        <v>19005</v>
      </c>
      <c r="J95">
        <v>120</v>
      </c>
      <c r="K95" s="28">
        <f>I95+J95</f>
        <v>19125</v>
      </c>
    </row>
    <row r="96" spans="1:11" x14ac:dyDescent="0.25">
      <c r="A96" s="19" t="s">
        <v>3</v>
      </c>
      <c r="B96" s="8"/>
      <c r="C96" s="12"/>
      <c r="D96" s="8"/>
      <c r="E96" s="12"/>
      <c r="F96" s="8"/>
      <c r="G96" s="7"/>
      <c r="H96" s="17">
        <f>SUM(B96:G96)</f>
        <v>0</v>
      </c>
      <c r="I96" s="26">
        <f>I100+4</f>
        <v>19004</v>
      </c>
      <c r="J96">
        <v>120</v>
      </c>
      <c r="K96" s="28">
        <f>I96+J96</f>
        <v>19124</v>
      </c>
    </row>
    <row r="97" spans="1:11" x14ac:dyDescent="0.25">
      <c r="A97" s="19" t="s">
        <v>4</v>
      </c>
      <c r="B97" s="8"/>
      <c r="C97" s="12"/>
      <c r="D97" s="8"/>
      <c r="E97" s="12"/>
      <c r="F97" s="8"/>
      <c r="G97" s="7"/>
      <c r="H97" s="17">
        <f>SUM(B97:G97)</f>
        <v>0</v>
      </c>
      <c r="I97" s="26">
        <f>I100+3</f>
        <v>19003</v>
      </c>
      <c r="J97">
        <v>120</v>
      </c>
      <c r="K97" s="28">
        <f>I97+J97</f>
        <v>19123</v>
      </c>
    </row>
    <row r="98" spans="1:11" x14ac:dyDescent="0.25">
      <c r="A98" s="19" t="s">
        <v>28</v>
      </c>
      <c r="B98" s="8">
        <v>4</v>
      </c>
      <c r="C98" s="12"/>
      <c r="D98" s="8"/>
      <c r="E98" s="12"/>
      <c r="F98" s="8"/>
      <c r="G98" s="7"/>
      <c r="H98" s="17">
        <f>SUM(B98:G98)</f>
        <v>4</v>
      </c>
      <c r="I98" s="26">
        <f>I100+2</f>
        <v>19002</v>
      </c>
      <c r="J98">
        <v>120</v>
      </c>
      <c r="K98" s="28">
        <f>I98+J98</f>
        <v>19122</v>
      </c>
    </row>
    <row r="99" spans="1:11" x14ac:dyDescent="0.25">
      <c r="A99" s="19" t="s">
        <v>5</v>
      </c>
      <c r="B99" s="8">
        <v>1</v>
      </c>
      <c r="C99" s="12">
        <v>1</v>
      </c>
      <c r="D99" s="8">
        <v>1</v>
      </c>
      <c r="E99" s="12">
        <v>1</v>
      </c>
      <c r="F99" s="8"/>
      <c r="G99" s="7"/>
      <c r="H99" s="17">
        <f>SUM(B99:G99)</f>
        <v>4</v>
      </c>
      <c r="I99" s="26">
        <f>I100+1</f>
        <v>19001</v>
      </c>
      <c r="J99">
        <v>120</v>
      </c>
      <c r="K99" s="28">
        <f>I99+J99</f>
        <v>19121</v>
      </c>
    </row>
    <row r="100" spans="1:11" x14ac:dyDescent="0.25">
      <c r="A100" s="20" t="s">
        <v>31</v>
      </c>
      <c r="B100" s="37">
        <f>SUM(B95:B99)</f>
        <v>5</v>
      </c>
      <c r="C100" s="37">
        <f>SUM(C95:C99)</f>
        <v>1</v>
      </c>
      <c r="D100" s="37">
        <f>SUM(D95:D99)</f>
        <v>1</v>
      </c>
      <c r="E100" s="37">
        <f>SUM(E95:E99)</f>
        <v>1</v>
      </c>
      <c r="F100" s="37">
        <f>SUM(F95:F99)</f>
        <v>0</v>
      </c>
      <c r="G100" s="37">
        <f>SUM(G95:G99)</f>
        <v>0</v>
      </c>
      <c r="H100" s="20">
        <f>SUM(B100:G100)</f>
        <v>8</v>
      </c>
      <c r="I100" s="27">
        <f>H46*1000</f>
        <v>19000</v>
      </c>
      <c r="J100">
        <v>120</v>
      </c>
      <c r="K100" s="28">
        <f>I100+J100</f>
        <v>19120</v>
      </c>
    </row>
    <row r="101" spans="1:11" x14ac:dyDescent="0.25">
      <c r="A101" s="19" t="s">
        <v>2</v>
      </c>
      <c r="B101" s="6"/>
      <c r="C101" s="11"/>
      <c r="D101" s="6"/>
      <c r="E101" s="11"/>
      <c r="F101" s="6"/>
      <c r="G101" s="5"/>
      <c r="H101" s="17">
        <f>SUM(B101:G101)</f>
        <v>0</v>
      </c>
      <c r="I101" s="27"/>
      <c r="K101" s="28"/>
    </row>
    <row r="102" spans="1:11" x14ac:dyDescent="0.25">
      <c r="A102" s="19" t="s">
        <v>3</v>
      </c>
      <c r="B102" s="8"/>
      <c r="C102" s="12"/>
      <c r="D102" s="8"/>
      <c r="E102" s="12"/>
      <c r="F102" s="8"/>
      <c r="G102" s="7"/>
      <c r="H102" s="17">
        <f>SUM(B102:G102)</f>
        <v>0</v>
      </c>
      <c r="I102" s="27"/>
      <c r="K102" s="28"/>
    </row>
    <row r="103" spans="1:11" x14ac:dyDescent="0.25">
      <c r="A103" s="19" t="s">
        <v>4</v>
      </c>
      <c r="B103" s="8"/>
      <c r="C103" s="12"/>
      <c r="D103" s="8"/>
      <c r="E103" s="12"/>
      <c r="F103" s="8"/>
      <c r="G103" s="7"/>
      <c r="H103" s="17">
        <f>SUM(B103:G103)</f>
        <v>0</v>
      </c>
      <c r="I103" s="27"/>
      <c r="K103" s="28"/>
    </row>
    <row r="104" spans="1:11" x14ac:dyDescent="0.25">
      <c r="A104" s="19" t="s">
        <v>28</v>
      </c>
      <c r="B104" s="8"/>
      <c r="C104" s="12"/>
      <c r="D104" s="8"/>
      <c r="E104" s="12"/>
      <c r="F104" s="8"/>
      <c r="G104" s="7"/>
      <c r="H104" s="17">
        <f>SUM(B104:G104)</f>
        <v>0</v>
      </c>
      <c r="I104" s="27"/>
      <c r="K104" s="28"/>
    </row>
    <row r="105" spans="1:11" x14ac:dyDescent="0.25">
      <c r="A105" s="19" t="s">
        <v>5</v>
      </c>
      <c r="B105" s="8">
        <v>1</v>
      </c>
      <c r="C105" s="12">
        <v>1</v>
      </c>
      <c r="D105" s="8">
        <v>1</v>
      </c>
      <c r="E105" s="12">
        <v>1</v>
      </c>
      <c r="F105" s="8"/>
      <c r="G105" s="7"/>
      <c r="H105" s="17">
        <f>SUM(B105:G105)</f>
        <v>4</v>
      </c>
      <c r="I105" s="27"/>
      <c r="K105" s="28"/>
    </row>
    <row r="106" spans="1:11" ht="15.75" thickBot="1" x14ac:dyDescent="0.3">
      <c r="A106" s="22" t="s">
        <v>8</v>
      </c>
      <c r="B106" s="37">
        <f>SUM(B101:B105)</f>
        <v>1</v>
      </c>
      <c r="C106" s="37">
        <f>SUM(C101:C105)</f>
        <v>1</v>
      </c>
      <c r="D106" s="37">
        <f>SUM(D101:D105)</f>
        <v>1</v>
      </c>
      <c r="E106" s="37">
        <f>SUM(E101:E105)</f>
        <v>1</v>
      </c>
      <c r="F106" s="37">
        <f>SUM(F101:F105)</f>
        <v>0</v>
      </c>
      <c r="G106" s="37">
        <f>SUM(G101:G105)</f>
        <v>0</v>
      </c>
      <c r="H106" s="22">
        <f>SUM(B106:G106)</f>
        <v>4</v>
      </c>
      <c r="I106" s="27"/>
      <c r="K106" s="28"/>
    </row>
    <row r="107" spans="1:11" x14ac:dyDescent="0.25">
      <c r="A107" s="21" t="s">
        <v>2</v>
      </c>
      <c r="B107" s="6"/>
      <c r="C107" s="11"/>
      <c r="D107" s="6"/>
      <c r="E107" s="11"/>
      <c r="F107" s="6"/>
      <c r="G107" s="5"/>
      <c r="H107" s="18">
        <f>SUM(B107:G107)</f>
        <v>0</v>
      </c>
      <c r="I107" s="27"/>
      <c r="K107" s="28"/>
    </row>
    <row r="108" spans="1:11" x14ac:dyDescent="0.25">
      <c r="A108" s="19" t="s">
        <v>3</v>
      </c>
      <c r="B108" s="8"/>
      <c r="C108" s="12"/>
      <c r="D108" s="8"/>
      <c r="E108" s="12"/>
      <c r="F108" s="8"/>
      <c r="G108" s="7"/>
      <c r="H108" s="17">
        <f>SUM(B108:G108)</f>
        <v>0</v>
      </c>
      <c r="I108" s="27"/>
      <c r="K108" s="28"/>
    </row>
    <row r="109" spans="1:11" x14ac:dyDescent="0.25">
      <c r="A109" s="19" t="s">
        <v>4</v>
      </c>
      <c r="B109" s="8"/>
      <c r="C109" s="12"/>
      <c r="D109" s="8"/>
      <c r="E109" s="12"/>
      <c r="F109" s="8"/>
      <c r="G109" s="7"/>
      <c r="H109" s="17">
        <f>SUM(B109:G109)</f>
        <v>0</v>
      </c>
      <c r="I109" s="27"/>
      <c r="K109" s="28"/>
    </row>
    <row r="110" spans="1:11" x14ac:dyDescent="0.25">
      <c r="A110" s="19" t="s">
        <v>28</v>
      </c>
      <c r="B110" s="8"/>
      <c r="C110" s="12"/>
      <c r="D110" s="8"/>
      <c r="E110" s="12"/>
      <c r="F110" s="8"/>
      <c r="G110" s="7"/>
      <c r="H110" s="17">
        <f>SUM(B110:G110)</f>
        <v>0</v>
      </c>
      <c r="I110" s="27"/>
      <c r="K110" s="28"/>
    </row>
    <row r="111" spans="1:11" x14ac:dyDescent="0.25">
      <c r="A111" s="19" t="s">
        <v>5</v>
      </c>
      <c r="B111" s="8">
        <v>1</v>
      </c>
      <c r="C111" s="12">
        <v>1</v>
      </c>
      <c r="D111" s="8">
        <v>1</v>
      </c>
      <c r="E111" s="12">
        <v>1</v>
      </c>
      <c r="F111" s="8"/>
      <c r="G111" s="7"/>
      <c r="H111" s="17">
        <f>SUM(B111:G111)</f>
        <v>4</v>
      </c>
      <c r="I111" s="27"/>
      <c r="K111" s="28"/>
    </row>
    <row r="112" spans="1:11" x14ac:dyDescent="0.25">
      <c r="A112" s="20" t="s">
        <v>33</v>
      </c>
      <c r="B112" s="37">
        <f>SUM(B107:B111)</f>
        <v>1</v>
      </c>
      <c r="C112" s="37">
        <f>SUM(C107:C111)</f>
        <v>1</v>
      </c>
      <c r="D112" s="37">
        <f>SUM(D107:D111)</f>
        <v>1</v>
      </c>
      <c r="E112" s="37">
        <f>SUM(E107:E111)</f>
        <v>1</v>
      </c>
      <c r="F112" s="37">
        <f>SUM(F107:F111)</f>
        <v>0</v>
      </c>
      <c r="G112" s="37">
        <f>SUM(G107:G111)</f>
        <v>0</v>
      </c>
      <c r="H112" s="20">
        <f>SUM(B112:G112)</f>
        <v>4</v>
      </c>
      <c r="I112" s="27"/>
      <c r="K112" s="28"/>
    </row>
    <row r="113" spans="1:11" x14ac:dyDescent="0.25">
      <c r="A113" s="21" t="s">
        <v>2</v>
      </c>
      <c r="B113" s="6"/>
      <c r="C113" s="11"/>
      <c r="D113" s="6"/>
      <c r="E113" s="11"/>
      <c r="F113" s="6"/>
      <c r="G113" s="5"/>
      <c r="H113" s="18">
        <f>SUM(B113:G113)</f>
        <v>0</v>
      </c>
      <c r="I113" s="27"/>
      <c r="K113" s="28"/>
    </row>
    <row r="114" spans="1:11" x14ac:dyDescent="0.25">
      <c r="A114" s="19" t="s">
        <v>3</v>
      </c>
      <c r="B114" s="8"/>
      <c r="C114" s="12"/>
      <c r="D114" s="8"/>
      <c r="E114" s="12"/>
      <c r="F114" s="8"/>
      <c r="G114" s="7"/>
      <c r="H114" s="17">
        <f>SUM(B114:G114)</f>
        <v>0</v>
      </c>
      <c r="I114" s="27"/>
      <c r="K114" s="28"/>
    </row>
    <row r="115" spans="1:11" x14ac:dyDescent="0.25">
      <c r="A115" s="19" t="s">
        <v>4</v>
      </c>
      <c r="B115" s="8"/>
      <c r="C115" s="12"/>
      <c r="D115" s="8"/>
      <c r="E115" s="12"/>
      <c r="F115" s="8"/>
      <c r="G115" s="7"/>
      <c r="H115" s="17">
        <f>SUM(B115:G115)</f>
        <v>0</v>
      </c>
      <c r="I115" s="27"/>
      <c r="K115" s="28"/>
    </row>
    <row r="116" spans="1:11" x14ac:dyDescent="0.25">
      <c r="A116" s="19" t="s">
        <v>28</v>
      </c>
      <c r="B116" s="8"/>
      <c r="C116" s="12"/>
      <c r="D116" s="8"/>
      <c r="E116" s="12"/>
      <c r="F116" s="8"/>
      <c r="G116" s="7"/>
      <c r="H116" s="17">
        <f>SUM(B116:G116)</f>
        <v>0</v>
      </c>
      <c r="I116" s="27"/>
      <c r="K116" s="28"/>
    </row>
    <row r="117" spans="1:11" x14ac:dyDescent="0.25">
      <c r="A117" s="19" t="s">
        <v>5</v>
      </c>
      <c r="B117" s="8">
        <v>1</v>
      </c>
      <c r="C117" s="12">
        <v>0</v>
      </c>
      <c r="D117" s="8">
        <v>1</v>
      </c>
      <c r="E117" s="12">
        <v>0</v>
      </c>
      <c r="F117" s="8"/>
      <c r="G117" s="7"/>
      <c r="H117" s="17">
        <f>SUM(B117:G117)</f>
        <v>2</v>
      </c>
      <c r="I117" s="27"/>
      <c r="K117" s="28"/>
    </row>
    <row r="118" spans="1:11" x14ac:dyDescent="0.25">
      <c r="A118" s="20" t="s">
        <v>25</v>
      </c>
      <c r="B118" s="37">
        <f>SUM(B113:B117)</f>
        <v>1</v>
      </c>
      <c r="C118" s="37">
        <f>SUM(C113:C117)</f>
        <v>0</v>
      </c>
      <c r="D118" s="37">
        <f>SUM(D113:D117)</f>
        <v>1</v>
      </c>
      <c r="E118" s="37">
        <f>SUM(E113:E117)</f>
        <v>0</v>
      </c>
      <c r="F118" s="37">
        <f>SUM(F113:F117)</f>
        <v>0</v>
      </c>
      <c r="G118" s="37">
        <f>SUM(G113:G117)</f>
        <v>0</v>
      </c>
      <c r="H118" s="20">
        <f>SUM(B118:G118)</f>
        <v>2</v>
      </c>
      <c r="I118" s="27"/>
      <c r="K118" s="28"/>
    </row>
    <row r="119" spans="1:11" x14ac:dyDescent="0.25">
      <c r="B119" s="1">
        <f>SUM(B106,B52,B28,B118,B70,B88,B76,B34,B46,B94,B64,B58,B40,B112,B10,B16,B100,B22,B82)</f>
        <v>79</v>
      </c>
      <c r="C119" s="54">
        <f>SUM(C106,C52,C28,C118,C70,C88,C76,C34,C46,C94,C64,C58,C40,C112,C10,C16,C100,C22,C82)</f>
        <v>77</v>
      </c>
      <c r="D119" s="54">
        <f>SUM(D106,D52,D28,D118,D70,D88,D76,D34,D46,D94,D64,D58,D40,D112,D10,D16,D100,D22,D82)</f>
        <v>79</v>
      </c>
      <c r="E119" s="54">
        <f>SUM(E106,E52,E28,E118,E70,E88,E76,E34,E46,E94,E64,E58,E40,E112,E10,E16,E100,E22,E82)</f>
        <v>78</v>
      </c>
      <c r="F119" s="54">
        <f>SUM(F106,F52,F28,F118,F70,F88,F76,F34,F46,F94,F64,F58,F40,F112,F10,F16,F100,F22,F82)</f>
        <v>0</v>
      </c>
      <c r="G119" s="54">
        <f>SUM(G106,G52,G28,G118,G70,G88,G76,G34,G46,G94,G64,G58,G40,G112,G10,G16,G100,G22,G82)</f>
        <v>0</v>
      </c>
      <c r="K119" s="28"/>
    </row>
    <row r="120" spans="1:11" x14ac:dyDescent="0.25">
      <c r="K120" s="28"/>
    </row>
    <row r="121" spans="1:11" x14ac:dyDescent="0.25">
      <c r="K121" s="28"/>
    </row>
    <row r="122" spans="1:11" x14ac:dyDescent="0.25">
      <c r="K122" s="28"/>
    </row>
  </sheetData>
  <autoFilter ref="A3:K119">
    <sortState ref="A6:K119">
      <sortCondition descending="1" ref="K3:K119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I1" sqref="I1:I1048576"/>
    </sheetView>
  </sheetViews>
  <sheetFormatPr baseColWidth="10" defaultRowHeight="15" x14ac:dyDescent="0.25"/>
  <cols>
    <col min="1" max="1" width="27.28515625" customWidth="1"/>
    <col min="2" max="2" width="9.28515625" customWidth="1"/>
    <col min="3" max="3" width="13" customWidth="1"/>
    <col min="4" max="4" width="13.42578125" customWidth="1"/>
    <col min="5" max="5" width="13.28515625" style="55" customWidth="1"/>
    <col min="6" max="6" width="14" style="56" customWidth="1"/>
    <col min="7" max="7" width="15.28515625" customWidth="1"/>
    <col min="8" max="8" width="15.5703125" customWidth="1"/>
  </cols>
  <sheetData>
    <row r="1" spans="1:9" x14ac:dyDescent="0.25">
      <c r="A1" s="64" t="s">
        <v>6</v>
      </c>
      <c r="B1" s="67" t="s">
        <v>41</v>
      </c>
      <c r="C1" s="50">
        <v>43209</v>
      </c>
      <c r="D1" s="51">
        <v>43244</v>
      </c>
      <c r="E1" s="51">
        <v>43272</v>
      </c>
      <c r="F1" s="51">
        <v>43286</v>
      </c>
      <c r="G1" s="51">
        <v>43349</v>
      </c>
      <c r="H1" s="51">
        <v>43363</v>
      </c>
      <c r="I1" s="61" t="s">
        <v>1</v>
      </c>
    </row>
    <row r="2" spans="1:9" ht="15.75" thickBot="1" x14ac:dyDescent="0.3">
      <c r="A2" s="65"/>
      <c r="B2" s="68"/>
      <c r="C2" s="52" t="s">
        <v>34</v>
      </c>
      <c r="D2" s="53" t="s">
        <v>35</v>
      </c>
      <c r="E2" s="53" t="s">
        <v>36</v>
      </c>
      <c r="F2" s="53" t="s">
        <v>62</v>
      </c>
      <c r="G2" s="53" t="s">
        <v>38</v>
      </c>
      <c r="H2" s="53" t="s">
        <v>39</v>
      </c>
      <c r="I2" s="66"/>
    </row>
    <row r="3" spans="1:9" x14ac:dyDescent="0.25">
      <c r="A3" s="35" t="s">
        <v>57</v>
      </c>
      <c r="B3" s="35">
        <v>4</v>
      </c>
      <c r="C3" s="36">
        <v>5</v>
      </c>
      <c r="D3" s="36"/>
      <c r="E3" s="36"/>
      <c r="F3" s="36">
        <v>4</v>
      </c>
      <c r="G3" s="36"/>
      <c r="H3" s="36"/>
      <c r="I3" s="36">
        <f>SUM(C3:H3)</f>
        <v>9</v>
      </c>
    </row>
    <row r="4" spans="1:9" x14ac:dyDescent="0.25">
      <c r="A4" s="35" t="s">
        <v>66</v>
      </c>
      <c r="B4" s="35">
        <v>1</v>
      </c>
      <c r="C4" s="36"/>
      <c r="D4" s="36">
        <v>1</v>
      </c>
      <c r="E4" s="36">
        <v>3</v>
      </c>
      <c r="F4" s="36">
        <v>5</v>
      </c>
      <c r="G4" s="36"/>
      <c r="H4" s="36"/>
      <c r="I4" s="36">
        <f>SUM(C4:H4)</f>
        <v>9</v>
      </c>
    </row>
    <row r="5" spans="1:9" x14ac:dyDescent="0.25">
      <c r="A5" s="69" t="s">
        <v>80</v>
      </c>
      <c r="B5" s="39">
        <v>2</v>
      </c>
      <c r="C5" s="36"/>
      <c r="D5" s="36"/>
      <c r="E5" s="36">
        <v>4</v>
      </c>
      <c r="F5" s="36">
        <v>5</v>
      </c>
      <c r="G5" s="36"/>
      <c r="H5" s="36"/>
      <c r="I5" s="36">
        <f>SUM(C5:H5)</f>
        <v>9</v>
      </c>
    </row>
    <row r="6" spans="1:9" x14ac:dyDescent="0.25">
      <c r="A6" s="39" t="s">
        <v>87</v>
      </c>
      <c r="B6" s="39">
        <v>4</v>
      </c>
      <c r="C6" s="35"/>
      <c r="D6" s="35"/>
      <c r="E6" s="36">
        <v>4</v>
      </c>
      <c r="F6" s="36">
        <v>5</v>
      </c>
      <c r="G6" s="35"/>
      <c r="H6" s="49"/>
      <c r="I6" s="36">
        <f>SUM(C6:H6)</f>
        <v>9</v>
      </c>
    </row>
    <row r="7" spans="1:9" x14ac:dyDescent="0.25">
      <c r="A7" s="35" t="s">
        <v>42</v>
      </c>
      <c r="B7" s="35">
        <v>1</v>
      </c>
      <c r="C7" s="36">
        <v>5</v>
      </c>
      <c r="D7" s="36">
        <v>3</v>
      </c>
      <c r="E7" s="36"/>
      <c r="F7" s="36"/>
      <c r="G7" s="36"/>
      <c r="H7" s="36"/>
      <c r="I7" s="36">
        <f>SUM(C7:H7)</f>
        <v>8</v>
      </c>
    </row>
    <row r="8" spans="1:9" x14ac:dyDescent="0.25">
      <c r="A8" s="39" t="s">
        <v>55</v>
      </c>
      <c r="B8" s="39">
        <v>3</v>
      </c>
      <c r="C8" s="36">
        <v>2</v>
      </c>
      <c r="D8" s="36">
        <v>5</v>
      </c>
      <c r="E8" s="36"/>
      <c r="F8" s="36">
        <v>1</v>
      </c>
      <c r="G8" s="36"/>
      <c r="H8" s="36"/>
      <c r="I8" s="36">
        <f>SUM(C8:H8)</f>
        <v>8</v>
      </c>
    </row>
    <row r="9" spans="1:9" x14ac:dyDescent="0.25">
      <c r="A9" s="35" t="s">
        <v>47</v>
      </c>
      <c r="B9" s="35">
        <v>2</v>
      </c>
      <c r="C9" s="36">
        <v>5</v>
      </c>
      <c r="D9" s="36">
        <v>1</v>
      </c>
      <c r="E9" s="36"/>
      <c r="F9" s="36"/>
      <c r="G9" s="36"/>
      <c r="H9" s="36"/>
      <c r="I9" s="36">
        <f>SUM(C9:H9)</f>
        <v>6</v>
      </c>
    </row>
    <row r="10" spans="1:9" x14ac:dyDescent="0.25">
      <c r="A10" s="35" t="s">
        <v>61</v>
      </c>
      <c r="B10" s="35">
        <v>4</v>
      </c>
      <c r="C10" s="36">
        <v>1</v>
      </c>
      <c r="D10" s="36">
        <v>5</v>
      </c>
      <c r="E10" s="36"/>
      <c r="F10" s="36"/>
      <c r="G10" s="36"/>
      <c r="H10" s="36"/>
      <c r="I10" s="36">
        <f>SUM(C10:H10)</f>
        <v>6</v>
      </c>
    </row>
    <row r="11" spans="1:9" x14ac:dyDescent="0.25">
      <c r="A11" s="35" t="s">
        <v>69</v>
      </c>
      <c r="B11" s="35">
        <v>2</v>
      </c>
      <c r="C11" s="36"/>
      <c r="D11" s="36">
        <v>3</v>
      </c>
      <c r="E11" s="36">
        <v>3</v>
      </c>
      <c r="F11" s="36"/>
      <c r="G11" s="36"/>
      <c r="H11" s="36"/>
      <c r="I11" s="36">
        <f>SUM(C11:H11)</f>
        <v>6</v>
      </c>
    </row>
    <row r="12" spans="1:9" x14ac:dyDescent="0.25">
      <c r="A12" s="35" t="s">
        <v>63</v>
      </c>
      <c r="B12" s="35">
        <v>1</v>
      </c>
      <c r="C12" s="36"/>
      <c r="D12" s="36">
        <v>5</v>
      </c>
      <c r="E12" s="36"/>
      <c r="F12" s="36"/>
      <c r="G12" s="36"/>
      <c r="H12" s="36"/>
      <c r="I12" s="36">
        <f>SUM(C12:H12)</f>
        <v>5</v>
      </c>
    </row>
    <row r="13" spans="1:9" x14ac:dyDescent="0.25">
      <c r="A13" s="35" t="s">
        <v>67</v>
      </c>
      <c r="B13" s="35">
        <v>2</v>
      </c>
      <c r="C13" s="36"/>
      <c r="D13" s="36">
        <v>5</v>
      </c>
      <c r="E13" s="36"/>
      <c r="F13" s="36"/>
      <c r="G13" s="36"/>
      <c r="H13" s="36"/>
      <c r="I13" s="36">
        <f>SUM(C13:H13)</f>
        <v>5</v>
      </c>
    </row>
    <row r="14" spans="1:9" x14ac:dyDescent="0.25">
      <c r="A14" s="39" t="s">
        <v>52</v>
      </c>
      <c r="B14" s="39">
        <v>3</v>
      </c>
      <c r="C14" s="36">
        <v>5</v>
      </c>
      <c r="D14" s="36"/>
      <c r="E14" s="36"/>
      <c r="F14" s="36"/>
      <c r="G14" s="36"/>
      <c r="H14" s="36"/>
      <c r="I14" s="36">
        <f>SUM(C14:H14)</f>
        <v>5</v>
      </c>
    </row>
    <row r="15" spans="1:9" x14ac:dyDescent="0.25">
      <c r="A15" s="35" t="s">
        <v>68</v>
      </c>
      <c r="B15" s="35">
        <v>2</v>
      </c>
      <c r="C15" s="36"/>
      <c r="D15" s="36">
        <v>4</v>
      </c>
      <c r="E15" s="36">
        <v>1</v>
      </c>
      <c r="F15" s="36"/>
      <c r="G15" s="36"/>
      <c r="H15" s="36"/>
      <c r="I15" s="36">
        <f>SUM(C15:H15)</f>
        <v>5</v>
      </c>
    </row>
    <row r="16" spans="1:9" x14ac:dyDescent="0.25">
      <c r="A16" s="39" t="s">
        <v>79</v>
      </c>
      <c r="B16" s="39">
        <v>2</v>
      </c>
      <c r="C16" s="36"/>
      <c r="D16" s="36"/>
      <c r="E16" s="36">
        <v>5</v>
      </c>
      <c r="F16" s="36"/>
      <c r="G16" s="36"/>
      <c r="H16" s="36"/>
      <c r="I16" s="36">
        <f>SUM(C16:H16)</f>
        <v>5</v>
      </c>
    </row>
    <row r="17" spans="1:9" x14ac:dyDescent="0.25">
      <c r="A17" s="39" t="s">
        <v>82</v>
      </c>
      <c r="B17" s="39">
        <v>3</v>
      </c>
      <c r="C17" s="36"/>
      <c r="D17" s="36"/>
      <c r="E17" s="36">
        <v>5</v>
      </c>
      <c r="F17" s="36"/>
      <c r="G17" s="36"/>
      <c r="H17" s="36"/>
      <c r="I17" s="36">
        <f>SUM(C17:H17)</f>
        <v>5</v>
      </c>
    </row>
    <row r="18" spans="1:9" x14ac:dyDescent="0.25">
      <c r="A18" s="39" t="s">
        <v>86</v>
      </c>
      <c r="B18" s="39">
        <v>4</v>
      </c>
      <c r="C18" s="35"/>
      <c r="D18" s="35"/>
      <c r="E18" s="36">
        <v>5</v>
      </c>
      <c r="F18" s="36"/>
      <c r="G18" s="35"/>
      <c r="H18" s="36"/>
      <c r="I18" s="36">
        <f>SUM(C18:H18)</f>
        <v>5</v>
      </c>
    </row>
    <row r="19" spans="1:9" x14ac:dyDescent="0.25">
      <c r="A19" s="35" t="s">
        <v>90</v>
      </c>
      <c r="B19" s="35">
        <v>1</v>
      </c>
      <c r="C19" s="36"/>
      <c r="D19" s="36"/>
      <c r="E19" s="36">
        <v>5</v>
      </c>
      <c r="F19" s="36"/>
      <c r="G19" s="36"/>
      <c r="H19" s="36"/>
      <c r="I19" s="36">
        <f>SUM(C19:H19)</f>
        <v>5</v>
      </c>
    </row>
    <row r="20" spans="1:9" x14ac:dyDescent="0.25">
      <c r="A20" s="35" t="s">
        <v>103</v>
      </c>
      <c r="B20" s="35">
        <v>3</v>
      </c>
      <c r="C20" s="36"/>
      <c r="D20" s="36"/>
      <c r="E20" s="36"/>
      <c r="F20" s="36">
        <v>5</v>
      </c>
      <c r="G20" s="36"/>
      <c r="H20" s="36"/>
      <c r="I20" s="36">
        <f>SUM(C20:H20)</f>
        <v>5</v>
      </c>
    </row>
    <row r="21" spans="1:9" x14ac:dyDescent="0.25">
      <c r="A21" s="35" t="s">
        <v>43</v>
      </c>
      <c r="B21" s="35">
        <v>1</v>
      </c>
      <c r="C21" s="36">
        <v>4</v>
      </c>
      <c r="D21" s="36"/>
      <c r="E21" s="36"/>
      <c r="F21" s="36"/>
      <c r="G21" s="36"/>
      <c r="H21" s="36"/>
      <c r="I21" s="36">
        <f>SUM(C21:H21)</f>
        <v>4</v>
      </c>
    </row>
    <row r="22" spans="1:9" x14ac:dyDescent="0.25">
      <c r="A22" s="35" t="s">
        <v>64</v>
      </c>
      <c r="B22" s="35">
        <v>1</v>
      </c>
      <c r="C22" s="36"/>
      <c r="D22" s="36">
        <v>4</v>
      </c>
      <c r="E22" s="36"/>
      <c r="F22" s="36"/>
      <c r="G22" s="36"/>
      <c r="H22" s="36"/>
      <c r="I22" s="36">
        <f>SUM(C22:H22)</f>
        <v>4</v>
      </c>
    </row>
    <row r="23" spans="1:9" x14ac:dyDescent="0.25">
      <c r="A23" s="39" t="s">
        <v>48</v>
      </c>
      <c r="B23" s="39">
        <v>2</v>
      </c>
      <c r="C23" s="36">
        <v>4</v>
      </c>
      <c r="D23" s="36"/>
      <c r="E23" s="36"/>
      <c r="F23" s="36"/>
      <c r="G23" s="36"/>
      <c r="H23" s="36"/>
      <c r="I23" s="36">
        <f>SUM(C23:H23)</f>
        <v>4</v>
      </c>
    </row>
    <row r="24" spans="1:9" x14ac:dyDescent="0.25">
      <c r="A24" s="35" t="s">
        <v>71</v>
      </c>
      <c r="B24" s="35">
        <v>3</v>
      </c>
      <c r="C24" s="36"/>
      <c r="D24" s="36">
        <v>4</v>
      </c>
      <c r="E24" s="36"/>
      <c r="F24" s="36"/>
      <c r="G24" s="36"/>
      <c r="H24" s="36"/>
      <c r="I24" s="36">
        <f>SUM(C24:H24)</f>
        <v>4</v>
      </c>
    </row>
    <row r="25" spans="1:9" x14ac:dyDescent="0.25">
      <c r="A25" s="35" t="s">
        <v>53</v>
      </c>
      <c r="B25" s="35">
        <v>3</v>
      </c>
      <c r="C25" s="36">
        <v>4</v>
      </c>
      <c r="D25" s="36"/>
      <c r="E25" s="36"/>
      <c r="F25" s="36"/>
      <c r="G25" s="36"/>
      <c r="H25" s="36"/>
      <c r="I25" s="36">
        <f>SUM(C25:H25)</f>
        <v>4</v>
      </c>
    </row>
    <row r="26" spans="1:9" x14ac:dyDescent="0.25">
      <c r="A26" s="39" t="s">
        <v>58</v>
      </c>
      <c r="B26" s="39">
        <v>4</v>
      </c>
      <c r="C26" s="36">
        <v>4</v>
      </c>
      <c r="D26" s="36"/>
      <c r="E26" s="36"/>
      <c r="F26" s="36"/>
      <c r="G26" s="36"/>
      <c r="H26" s="36"/>
      <c r="I26" s="36">
        <f>SUM(C26:H26)</f>
        <v>4</v>
      </c>
    </row>
    <row r="27" spans="1:9" x14ac:dyDescent="0.25">
      <c r="A27" s="35" t="s">
        <v>75</v>
      </c>
      <c r="B27" s="35">
        <v>4</v>
      </c>
      <c r="C27" s="36"/>
      <c r="D27" s="36">
        <v>4</v>
      </c>
      <c r="E27" s="36"/>
      <c r="F27" s="36"/>
      <c r="G27" s="36"/>
      <c r="H27" s="36"/>
      <c r="I27" s="36">
        <f>SUM(C27:H27)</f>
        <v>4</v>
      </c>
    </row>
    <row r="28" spans="1:9" x14ac:dyDescent="0.25">
      <c r="A28" s="35" t="s">
        <v>54</v>
      </c>
      <c r="B28" s="35">
        <v>3</v>
      </c>
      <c r="C28" s="36">
        <v>3</v>
      </c>
      <c r="D28" s="36"/>
      <c r="E28" s="36">
        <v>1</v>
      </c>
      <c r="F28" s="36"/>
      <c r="G28" s="36"/>
      <c r="H28" s="36"/>
      <c r="I28" s="36">
        <f>SUM(C28:H28)</f>
        <v>4</v>
      </c>
    </row>
    <row r="29" spans="1:9" x14ac:dyDescent="0.25">
      <c r="A29" s="39" t="s">
        <v>83</v>
      </c>
      <c r="B29" s="39">
        <v>3</v>
      </c>
      <c r="C29" s="36"/>
      <c r="D29" s="36"/>
      <c r="E29" s="36">
        <v>4</v>
      </c>
      <c r="F29" s="36"/>
      <c r="G29" s="36"/>
      <c r="H29" s="36"/>
      <c r="I29" s="36">
        <f>SUM(C29:H29)</f>
        <v>4</v>
      </c>
    </row>
    <row r="30" spans="1:9" x14ac:dyDescent="0.25">
      <c r="A30" s="35" t="s">
        <v>91</v>
      </c>
      <c r="B30" s="35">
        <v>1</v>
      </c>
      <c r="C30" s="36"/>
      <c r="D30" s="36"/>
      <c r="E30" s="36">
        <v>4</v>
      </c>
      <c r="F30" s="36"/>
      <c r="G30" s="36"/>
      <c r="H30" s="36"/>
      <c r="I30" s="36">
        <f>SUM(C30:H30)</f>
        <v>4</v>
      </c>
    </row>
    <row r="31" spans="1:9" x14ac:dyDescent="0.25">
      <c r="A31" s="39" t="s">
        <v>95</v>
      </c>
      <c r="B31" s="39">
        <v>1</v>
      </c>
      <c r="C31" s="36"/>
      <c r="D31" s="36"/>
      <c r="E31" s="36"/>
      <c r="F31" s="36">
        <v>4</v>
      </c>
      <c r="G31" s="36"/>
      <c r="H31" s="36"/>
      <c r="I31" s="36">
        <f>SUM(C31:H31)</f>
        <v>4</v>
      </c>
    </row>
    <row r="32" spans="1:9" x14ac:dyDescent="0.25">
      <c r="A32" s="39" t="s">
        <v>99</v>
      </c>
      <c r="B32" s="39">
        <v>2</v>
      </c>
      <c r="C32" s="35"/>
      <c r="D32" s="35"/>
      <c r="E32" s="36"/>
      <c r="F32" s="36">
        <v>4</v>
      </c>
      <c r="G32" s="35"/>
      <c r="H32" s="36"/>
      <c r="I32" s="36">
        <f>SUM(C32:H32)</f>
        <v>4</v>
      </c>
    </row>
    <row r="33" spans="1:9" x14ac:dyDescent="0.25">
      <c r="A33" s="39" t="s">
        <v>104</v>
      </c>
      <c r="B33" s="39">
        <v>3</v>
      </c>
      <c r="C33" s="36"/>
      <c r="D33" s="36"/>
      <c r="E33" s="36"/>
      <c r="F33" s="36">
        <v>4</v>
      </c>
      <c r="G33" s="36"/>
      <c r="H33" s="36"/>
      <c r="I33" s="36">
        <f>SUM(C33:H33)</f>
        <v>4</v>
      </c>
    </row>
    <row r="34" spans="1:9" x14ac:dyDescent="0.25">
      <c r="A34" s="35" t="s">
        <v>45</v>
      </c>
      <c r="B34" s="35">
        <v>1</v>
      </c>
      <c r="C34" s="36">
        <v>3</v>
      </c>
      <c r="D34" s="36"/>
      <c r="E34" s="36"/>
      <c r="F34" s="36"/>
      <c r="G34" s="36"/>
      <c r="H34" s="36"/>
      <c r="I34" s="36">
        <f>SUM(C34:H34)</f>
        <v>3</v>
      </c>
    </row>
    <row r="35" spans="1:9" x14ac:dyDescent="0.25">
      <c r="A35" s="39" t="s">
        <v>49</v>
      </c>
      <c r="B35" s="39">
        <v>2</v>
      </c>
      <c r="C35" s="36">
        <v>3</v>
      </c>
      <c r="D35" s="36"/>
      <c r="E35" s="36"/>
      <c r="F35" s="36"/>
      <c r="G35" s="36"/>
      <c r="H35" s="36"/>
      <c r="I35" s="36">
        <f>SUM(C35:H35)</f>
        <v>3</v>
      </c>
    </row>
    <row r="36" spans="1:9" x14ac:dyDescent="0.25">
      <c r="A36" s="35" t="s">
        <v>72</v>
      </c>
      <c r="B36" s="35">
        <v>3</v>
      </c>
      <c r="C36" s="36"/>
      <c r="D36" s="36">
        <v>3</v>
      </c>
      <c r="E36" s="36"/>
      <c r="F36" s="36"/>
      <c r="G36" s="36"/>
      <c r="H36" s="36"/>
      <c r="I36" s="36">
        <f>SUM(C36:H36)</f>
        <v>3</v>
      </c>
    </row>
    <row r="37" spans="1:9" x14ac:dyDescent="0.25">
      <c r="A37" s="39" t="s">
        <v>59</v>
      </c>
      <c r="B37" s="39">
        <v>4</v>
      </c>
      <c r="C37" s="36">
        <v>3</v>
      </c>
      <c r="D37" s="36"/>
      <c r="E37" s="36"/>
      <c r="F37" s="36"/>
      <c r="G37" s="36"/>
      <c r="H37" s="36"/>
      <c r="I37" s="36">
        <f>SUM(C37:H37)</f>
        <v>3</v>
      </c>
    </row>
    <row r="38" spans="1:9" x14ac:dyDescent="0.25">
      <c r="A38" s="35" t="s">
        <v>76</v>
      </c>
      <c r="B38" s="35">
        <v>4</v>
      </c>
      <c r="C38" s="36"/>
      <c r="D38" s="36">
        <v>3</v>
      </c>
      <c r="E38" s="36"/>
      <c r="F38" s="36"/>
      <c r="G38" s="36"/>
      <c r="H38" s="36"/>
      <c r="I38" s="36">
        <f>SUM(C38:H38)</f>
        <v>3</v>
      </c>
    </row>
    <row r="39" spans="1:9" x14ac:dyDescent="0.25">
      <c r="A39" s="39" t="s">
        <v>84</v>
      </c>
      <c r="B39" s="39">
        <v>3</v>
      </c>
      <c r="C39" s="36"/>
      <c r="D39" s="36"/>
      <c r="E39" s="36">
        <v>3</v>
      </c>
      <c r="F39" s="36"/>
      <c r="G39" s="36"/>
      <c r="H39" s="36"/>
      <c r="I39" s="36">
        <f>SUM(C39:H39)</f>
        <v>3</v>
      </c>
    </row>
    <row r="40" spans="1:9" x14ac:dyDescent="0.25">
      <c r="A40" s="35" t="s">
        <v>88</v>
      </c>
      <c r="B40" s="35">
        <v>4</v>
      </c>
      <c r="C40" s="36"/>
      <c r="D40" s="36"/>
      <c r="E40" s="36">
        <v>3</v>
      </c>
      <c r="F40" s="36"/>
      <c r="G40" s="36"/>
      <c r="H40" s="36"/>
      <c r="I40" s="36">
        <f>SUM(C40:H40)</f>
        <v>3</v>
      </c>
    </row>
    <row r="41" spans="1:9" x14ac:dyDescent="0.25">
      <c r="A41" s="39" t="s">
        <v>96</v>
      </c>
      <c r="B41" s="39">
        <v>1</v>
      </c>
      <c r="C41" s="36"/>
      <c r="D41" s="36"/>
      <c r="E41" s="36"/>
      <c r="F41" s="36">
        <v>3</v>
      </c>
      <c r="G41" s="36"/>
      <c r="H41" s="36"/>
      <c r="I41" s="36">
        <f>SUM(C41:H41)</f>
        <v>3</v>
      </c>
    </row>
    <row r="42" spans="1:9" x14ac:dyDescent="0.25">
      <c r="A42" s="35" t="s">
        <v>100</v>
      </c>
      <c r="B42" s="35">
        <v>2</v>
      </c>
      <c r="C42" s="36"/>
      <c r="D42" s="36"/>
      <c r="E42" s="36"/>
      <c r="F42" s="36">
        <v>3</v>
      </c>
      <c r="G42" s="36"/>
      <c r="H42" s="36"/>
      <c r="I42" s="36">
        <f>SUM(C42:H42)</f>
        <v>3</v>
      </c>
    </row>
    <row r="43" spans="1:9" x14ac:dyDescent="0.25">
      <c r="A43" s="39" t="s">
        <v>105</v>
      </c>
      <c r="B43" s="39">
        <v>3</v>
      </c>
      <c r="C43" s="36"/>
      <c r="D43" s="36"/>
      <c r="E43" s="36"/>
      <c r="F43" s="36">
        <v>3</v>
      </c>
      <c r="G43" s="36"/>
      <c r="H43" s="36"/>
      <c r="I43" s="36">
        <f>SUM(C43:H43)</f>
        <v>3</v>
      </c>
    </row>
    <row r="44" spans="1:9" x14ac:dyDescent="0.25">
      <c r="A44" s="35" t="s">
        <v>107</v>
      </c>
      <c r="B44" s="35">
        <v>4</v>
      </c>
      <c r="C44" s="36"/>
      <c r="D44" s="36"/>
      <c r="E44" s="36"/>
      <c r="F44" s="36">
        <v>3</v>
      </c>
      <c r="G44" s="36"/>
      <c r="H44" s="36"/>
      <c r="I44" s="36">
        <f>SUM(C44:H44)</f>
        <v>3</v>
      </c>
    </row>
    <row r="45" spans="1:9" x14ac:dyDescent="0.25">
      <c r="A45" s="35" t="s">
        <v>44</v>
      </c>
      <c r="B45" s="35">
        <v>1</v>
      </c>
      <c r="C45" s="36">
        <v>2</v>
      </c>
      <c r="D45" s="36"/>
      <c r="E45" s="36"/>
      <c r="F45" s="36"/>
      <c r="G45" s="36"/>
      <c r="H45" s="36"/>
      <c r="I45" s="36">
        <f>SUM(C45:H45)</f>
        <v>2</v>
      </c>
    </row>
    <row r="46" spans="1:9" x14ac:dyDescent="0.25">
      <c r="A46" s="35" t="s">
        <v>65</v>
      </c>
      <c r="B46" s="35">
        <v>1</v>
      </c>
      <c r="C46" s="36"/>
      <c r="D46" s="36">
        <v>2</v>
      </c>
      <c r="E46" s="36"/>
      <c r="F46" s="36"/>
      <c r="G46" s="36"/>
      <c r="H46" s="36"/>
      <c r="I46" s="36">
        <f>SUM(C46:H46)</f>
        <v>2</v>
      </c>
    </row>
    <row r="47" spans="1:9" x14ac:dyDescent="0.25">
      <c r="A47" s="35" t="s">
        <v>70</v>
      </c>
      <c r="B47" s="35">
        <v>2</v>
      </c>
      <c r="C47" s="36"/>
      <c r="D47" s="36">
        <v>2</v>
      </c>
      <c r="E47" s="36"/>
      <c r="F47" s="36"/>
      <c r="G47" s="36"/>
      <c r="H47" s="36"/>
      <c r="I47" s="36">
        <f>SUM(C47:H47)</f>
        <v>2</v>
      </c>
    </row>
    <row r="48" spans="1:9" x14ac:dyDescent="0.25">
      <c r="A48" s="39" t="s">
        <v>50</v>
      </c>
      <c r="B48" s="39">
        <v>2</v>
      </c>
      <c r="C48" s="36">
        <v>2</v>
      </c>
      <c r="D48" s="36"/>
      <c r="E48" s="36"/>
      <c r="F48" s="36"/>
      <c r="G48" s="36"/>
      <c r="H48" s="36"/>
      <c r="I48" s="36">
        <f>SUM(C48:H48)</f>
        <v>2</v>
      </c>
    </row>
    <row r="49" spans="1:9" x14ac:dyDescent="0.25">
      <c r="A49" s="35" t="s">
        <v>73</v>
      </c>
      <c r="B49" s="35">
        <v>3</v>
      </c>
      <c r="C49" s="36"/>
      <c r="D49" s="36">
        <v>2</v>
      </c>
      <c r="E49" s="36"/>
      <c r="F49" s="36"/>
      <c r="G49" s="36"/>
      <c r="H49" s="36"/>
      <c r="I49" s="36">
        <f>SUM(C49:H49)</f>
        <v>2</v>
      </c>
    </row>
    <row r="50" spans="1:9" x14ac:dyDescent="0.25">
      <c r="A50" s="35" t="s">
        <v>60</v>
      </c>
      <c r="B50" s="35">
        <v>4</v>
      </c>
      <c r="C50" s="36">
        <v>2</v>
      </c>
      <c r="D50" s="36"/>
      <c r="E50" s="36"/>
      <c r="F50" s="36"/>
      <c r="G50" s="36"/>
      <c r="H50" s="36"/>
      <c r="I50" s="36">
        <f>SUM(C50:H50)</f>
        <v>2</v>
      </c>
    </row>
    <row r="51" spans="1:9" x14ac:dyDescent="0.25">
      <c r="A51" s="35" t="s">
        <v>77</v>
      </c>
      <c r="B51" s="35">
        <v>4</v>
      </c>
      <c r="C51" s="36"/>
      <c r="D51" s="36">
        <v>2</v>
      </c>
      <c r="E51" s="36"/>
      <c r="F51" s="36"/>
      <c r="G51" s="36"/>
      <c r="H51" s="36"/>
      <c r="I51" s="36">
        <f>SUM(C51:H51)</f>
        <v>2</v>
      </c>
    </row>
    <row r="52" spans="1:9" x14ac:dyDescent="0.25">
      <c r="A52" s="39" t="s">
        <v>81</v>
      </c>
      <c r="B52" s="39">
        <v>2</v>
      </c>
      <c r="C52" s="36"/>
      <c r="D52" s="36"/>
      <c r="E52" s="36">
        <v>2</v>
      </c>
      <c r="F52" s="36"/>
      <c r="G52" s="36"/>
      <c r="H52" s="36"/>
      <c r="I52" s="36">
        <f>SUM(C52:H52)</f>
        <v>2</v>
      </c>
    </row>
    <row r="53" spans="1:9" x14ac:dyDescent="0.25">
      <c r="A53" s="35" t="s">
        <v>85</v>
      </c>
      <c r="B53" s="35">
        <v>3</v>
      </c>
      <c r="C53" s="36"/>
      <c r="D53" s="36"/>
      <c r="E53" s="36">
        <v>2</v>
      </c>
      <c r="F53" s="36"/>
      <c r="G53" s="36"/>
      <c r="H53" s="36"/>
      <c r="I53" s="36">
        <f>SUM(C53:H53)</f>
        <v>2</v>
      </c>
    </row>
    <row r="54" spans="1:9" x14ac:dyDescent="0.25">
      <c r="A54" s="35" t="s">
        <v>93</v>
      </c>
      <c r="B54" s="35">
        <v>4</v>
      </c>
      <c r="C54" s="36"/>
      <c r="D54" s="36"/>
      <c r="E54" s="36">
        <v>2</v>
      </c>
      <c r="F54" s="36"/>
      <c r="G54" s="36"/>
      <c r="H54" s="36"/>
      <c r="I54" s="36">
        <f>SUM(C54:H54)</f>
        <v>2</v>
      </c>
    </row>
    <row r="55" spans="1:9" x14ac:dyDescent="0.25">
      <c r="A55" s="35" t="s">
        <v>94</v>
      </c>
      <c r="B55" s="35">
        <v>1</v>
      </c>
      <c r="C55" s="36"/>
      <c r="D55" s="36"/>
      <c r="E55" s="36">
        <v>2</v>
      </c>
      <c r="F55" s="36"/>
      <c r="G55" s="36"/>
      <c r="H55" s="36"/>
      <c r="I55" s="36">
        <f>SUM(C55:H55)</f>
        <v>2</v>
      </c>
    </row>
    <row r="56" spans="1:9" x14ac:dyDescent="0.25">
      <c r="A56" s="39" t="s">
        <v>97</v>
      </c>
      <c r="B56" s="39">
        <v>1</v>
      </c>
      <c r="C56" s="35"/>
      <c r="D56" s="35"/>
      <c r="E56" s="36"/>
      <c r="F56" s="36">
        <v>2</v>
      </c>
      <c r="G56" s="35"/>
      <c r="H56" s="36"/>
      <c r="I56" s="36">
        <f>SUM(C56:H56)</f>
        <v>2</v>
      </c>
    </row>
    <row r="57" spans="1:9" x14ac:dyDescent="0.25">
      <c r="A57" s="35" t="s">
        <v>101</v>
      </c>
      <c r="B57" s="35">
        <v>2</v>
      </c>
      <c r="C57" s="36"/>
      <c r="D57" s="36"/>
      <c r="E57" s="36"/>
      <c r="F57" s="36">
        <v>2</v>
      </c>
      <c r="G57" s="36"/>
      <c r="H57" s="36"/>
      <c r="I57" s="36">
        <f>SUM(C57:H57)</f>
        <v>2</v>
      </c>
    </row>
    <row r="58" spans="1:9" x14ac:dyDescent="0.25">
      <c r="A58" s="35" t="s">
        <v>106</v>
      </c>
      <c r="B58" s="35">
        <v>3</v>
      </c>
      <c r="C58" s="36"/>
      <c r="D58" s="36"/>
      <c r="E58" s="36"/>
      <c r="F58" s="36">
        <v>2</v>
      </c>
      <c r="G58" s="36"/>
      <c r="H58" s="36"/>
      <c r="I58" s="36">
        <f>SUM(C58:H58)</f>
        <v>2</v>
      </c>
    </row>
    <row r="59" spans="1:9" x14ac:dyDescent="0.25">
      <c r="A59" s="39" t="s">
        <v>108</v>
      </c>
      <c r="B59" s="39">
        <v>4</v>
      </c>
      <c r="C59" s="36"/>
      <c r="D59" s="36"/>
      <c r="E59" s="36"/>
      <c r="F59" s="36">
        <v>2</v>
      </c>
      <c r="G59" s="36"/>
      <c r="H59" s="36"/>
      <c r="I59" s="36">
        <f>SUM(C59:H59)</f>
        <v>2</v>
      </c>
    </row>
    <row r="60" spans="1:9" x14ac:dyDescent="0.25">
      <c r="A60" s="39" t="s">
        <v>92</v>
      </c>
      <c r="B60" s="39">
        <v>1</v>
      </c>
      <c r="C60" s="36"/>
      <c r="D60" s="36"/>
      <c r="E60" s="36">
        <v>1</v>
      </c>
      <c r="F60" s="36"/>
      <c r="G60" s="36"/>
      <c r="H60" s="36"/>
      <c r="I60" s="36">
        <f>SUM(C60:H60)</f>
        <v>1</v>
      </c>
    </row>
    <row r="61" spans="1:9" x14ac:dyDescent="0.25">
      <c r="A61" s="35" t="s">
        <v>46</v>
      </c>
      <c r="B61" s="35">
        <v>1</v>
      </c>
      <c r="C61" s="36">
        <v>1</v>
      </c>
      <c r="D61" s="36"/>
      <c r="E61" s="36"/>
      <c r="F61" s="36"/>
      <c r="G61" s="36"/>
      <c r="H61" s="36"/>
      <c r="I61" s="36">
        <f>SUM(C61:H61)</f>
        <v>1</v>
      </c>
    </row>
    <row r="62" spans="1:9" x14ac:dyDescent="0.25">
      <c r="A62" s="35" t="s">
        <v>51</v>
      </c>
      <c r="B62" s="35">
        <v>2</v>
      </c>
      <c r="C62" s="36">
        <v>1</v>
      </c>
      <c r="D62" s="36"/>
      <c r="E62" s="36"/>
      <c r="F62" s="36"/>
      <c r="G62" s="36"/>
      <c r="H62" s="36"/>
      <c r="I62" s="36">
        <f>SUM(C62:H62)</f>
        <v>1</v>
      </c>
    </row>
    <row r="63" spans="1:9" x14ac:dyDescent="0.25">
      <c r="A63" s="35" t="s">
        <v>74</v>
      </c>
      <c r="B63" s="35">
        <v>3</v>
      </c>
      <c r="C63" s="36"/>
      <c r="D63" s="36">
        <v>1</v>
      </c>
      <c r="E63" s="36"/>
      <c r="F63" s="36"/>
      <c r="G63" s="36"/>
      <c r="H63" s="36"/>
      <c r="I63" s="36">
        <f>SUM(C63:H63)</f>
        <v>1</v>
      </c>
    </row>
    <row r="64" spans="1:9" x14ac:dyDescent="0.25">
      <c r="A64" s="35" t="s">
        <v>56</v>
      </c>
      <c r="B64" s="35">
        <v>3</v>
      </c>
      <c r="C64" s="36">
        <v>1</v>
      </c>
      <c r="D64" s="36"/>
      <c r="E64" s="36"/>
      <c r="F64" s="36"/>
      <c r="G64" s="36"/>
      <c r="H64" s="36"/>
      <c r="I64" s="36">
        <f>SUM(C64:H64)</f>
        <v>1</v>
      </c>
    </row>
    <row r="65" spans="1:9" x14ac:dyDescent="0.25">
      <c r="A65" s="39" t="s">
        <v>78</v>
      </c>
      <c r="B65" s="35">
        <v>4</v>
      </c>
      <c r="C65" s="36"/>
      <c r="D65" s="36">
        <v>1</v>
      </c>
      <c r="E65" s="36"/>
      <c r="F65" s="36"/>
      <c r="G65" s="36"/>
      <c r="H65" s="36"/>
      <c r="I65" s="36">
        <f>SUM(C65:H65)</f>
        <v>1</v>
      </c>
    </row>
    <row r="66" spans="1:9" x14ac:dyDescent="0.25">
      <c r="A66" s="35" t="s">
        <v>89</v>
      </c>
      <c r="B66" s="35">
        <v>4</v>
      </c>
      <c r="C66" s="36"/>
      <c r="D66" s="36"/>
      <c r="E66" s="36">
        <v>1</v>
      </c>
      <c r="F66" s="36"/>
      <c r="G66" s="36"/>
      <c r="H66" s="36"/>
      <c r="I66" s="36">
        <f>SUM(C66:H66)</f>
        <v>1</v>
      </c>
    </row>
    <row r="67" spans="1:9" x14ac:dyDescent="0.25">
      <c r="A67" s="39" t="s">
        <v>98</v>
      </c>
      <c r="B67" s="39">
        <v>1</v>
      </c>
      <c r="C67" s="36"/>
      <c r="D67" s="36"/>
      <c r="E67" s="36"/>
      <c r="F67" s="36">
        <v>1</v>
      </c>
      <c r="G67" s="36"/>
      <c r="H67" s="36"/>
      <c r="I67" s="36">
        <f>SUM(C67:H67)</f>
        <v>1</v>
      </c>
    </row>
    <row r="68" spans="1:9" x14ac:dyDescent="0.25">
      <c r="A68" s="35" t="s">
        <v>102</v>
      </c>
      <c r="B68" s="35">
        <v>2</v>
      </c>
      <c r="C68" s="36"/>
      <c r="D68" s="36"/>
      <c r="E68" s="36"/>
      <c r="F68" s="36">
        <v>1</v>
      </c>
      <c r="G68" s="36"/>
      <c r="H68" s="36"/>
      <c r="I68" s="36">
        <f>SUM(C68:H68)</f>
        <v>1</v>
      </c>
    </row>
    <row r="69" spans="1:9" x14ac:dyDescent="0.25">
      <c r="A69" s="39" t="s">
        <v>109</v>
      </c>
      <c r="B69" s="39">
        <v>4</v>
      </c>
      <c r="C69" s="35"/>
      <c r="D69" s="35"/>
      <c r="E69" s="36"/>
      <c r="F69" s="36">
        <v>1</v>
      </c>
      <c r="G69" s="35"/>
      <c r="H69" s="36"/>
      <c r="I69" s="36">
        <f>SUM(C69:H69)</f>
        <v>1</v>
      </c>
    </row>
    <row r="70" spans="1:9" x14ac:dyDescent="0.25">
      <c r="A70" s="35"/>
      <c r="B70" s="35"/>
      <c r="C70" s="36"/>
      <c r="D70" s="36"/>
      <c r="E70" s="36"/>
      <c r="F70" s="36"/>
      <c r="G70" s="36"/>
      <c r="H70" s="36"/>
      <c r="I70" s="36"/>
    </row>
    <row r="71" spans="1:9" x14ac:dyDescent="0.25">
      <c r="A71" s="35"/>
      <c r="B71" s="35"/>
      <c r="C71" s="36"/>
      <c r="D71" s="36"/>
      <c r="E71" s="36"/>
      <c r="F71" s="36"/>
      <c r="G71" s="36"/>
      <c r="H71" s="36"/>
      <c r="I71" s="36"/>
    </row>
    <row r="72" spans="1:9" x14ac:dyDescent="0.25">
      <c r="A72" s="35"/>
      <c r="B72" s="35"/>
      <c r="C72" s="36"/>
      <c r="D72" s="36"/>
      <c r="E72" s="36"/>
      <c r="F72" s="36"/>
      <c r="G72" s="36"/>
      <c r="H72" s="36"/>
      <c r="I72" s="36"/>
    </row>
    <row r="73" spans="1:9" x14ac:dyDescent="0.25">
      <c r="A73" s="35"/>
      <c r="B73" s="35"/>
      <c r="C73" s="36"/>
      <c r="D73" s="36"/>
      <c r="E73" s="36"/>
      <c r="F73" s="36"/>
      <c r="G73" s="36"/>
      <c r="H73" s="36"/>
      <c r="I73" s="36"/>
    </row>
    <row r="74" spans="1:9" x14ac:dyDescent="0.25">
      <c r="A74" s="39"/>
      <c r="B74" s="39"/>
      <c r="C74" s="36"/>
      <c r="D74" s="36"/>
      <c r="E74" s="36"/>
      <c r="F74" s="36"/>
      <c r="G74" s="36"/>
      <c r="H74" s="36"/>
      <c r="I74" s="36"/>
    </row>
    <row r="75" spans="1:9" x14ac:dyDescent="0.25">
      <c r="A75" s="39"/>
      <c r="B75" s="39"/>
      <c r="C75" s="36"/>
      <c r="D75" s="36"/>
      <c r="E75" s="36"/>
      <c r="F75" s="36"/>
      <c r="G75" s="36"/>
      <c r="H75" s="36"/>
      <c r="I75" s="36"/>
    </row>
    <row r="76" spans="1:9" x14ac:dyDescent="0.25">
      <c r="A76" s="39"/>
      <c r="B76" s="39"/>
      <c r="C76" s="36"/>
      <c r="D76" s="36"/>
      <c r="E76" s="36"/>
      <c r="F76" s="36"/>
      <c r="G76" s="36"/>
      <c r="H76" s="36"/>
      <c r="I76" s="36"/>
    </row>
    <row r="77" spans="1:9" x14ac:dyDescent="0.25">
      <c r="A77" s="39"/>
      <c r="B77" s="39"/>
      <c r="C77" s="36"/>
      <c r="D77" s="36"/>
      <c r="E77" s="36"/>
      <c r="F77" s="36"/>
      <c r="G77" s="36"/>
      <c r="H77" s="36"/>
      <c r="I77" s="36"/>
    </row>
    <row r="78" spans="1:9" x14ac:dyDescent="0.25">
      <c r="A78" s="39"/>
      <c r="B78" s="39"/>
      <c r="C78" s="36"/>
      <c r="D78" s="36"/>
      <c r="E78" s="36"/>
      <c r="F78" s="36"/>
      <c r="G78" s="36"/>
      <c r="H78" s="36"/>
      <c r="I78" s="36"/>
    </row>
    <row r="79" spans="1:9" x14ac:dyDescent="0.25">
      <c r="A79" s="39"/>
      <c r="B79" s="39"/>
      <c r="C79" s="36"/>
      <c r="D79" s="36"/>
      <c r="E79" s="36"/>
      <c r="F79" s="36"/>
      <c r="G79" s="36"/>
      <c r="H79" s="36"/>
      <c r="I79" s="36"/>
    </row>
    <row r="80" spans="1:9" x14ac:dyDescent="0.25">
      <c r="A80" s="35"/>
      <c r="B80" s="35"/>
      <c r="C80" s="36"/>
      <c r="D80" s="36"/>
      <c r="E80" s="36"/>
      <c r="F80" s="36"/>
      <c r="G80" s="36"/>
      <c r="H80" s="36"/>
      <c r="I80" s="36"/>
    </row>
    <row r="81" spans="1:9" x14ac:dyDescent="0.25">
      <c r="A81" s="35"/>
      <c r="B81" s="35"/>
      <c r="C81" s="36"/>
      <c r="D81" s="36"/>
      <c r="E81" s="36"/>
      <c r="F81" s="36"/>
      <c r="G81" s="36"/>
      <c r="H81" s="36"/>
      <c r="I81" s="36"/>
    </row>
    <row r="82" spans="1:9" x14ac:dyDescent="0.25">
      <c r="A82" s="39"/>
      <c r="B82" s="39"/>
      <c r="C82" s="36"/>
      <c r="D82" s="36"/>
      <c r="E82" s="36"/>
      <c r="F82" s="36"/>
      <c r="G82" s="36"/>
      <c r="H82" s="36"/>
      <c r="I82" s="36"/>
    </row>
    <row r="83" spans="1:9" x14ac:dyDescent="0.25">
      <c r="A83" s="39"/>
      <c r="B83" s="39"/>
      <c r="C83" s="36"/>
      <c r="D83" s="36"/>
      <c r="E83" s="36"/>
      <c r="F83" s="36"/>
      <c r="G83" s="36"/>
      <c r="H83" s="36"/>
      <c r="I83" s="36"/>
    </row>
    <row r="84" spans="1:9" x14ac:dyDescent="0.25">
      <c r="A84" s="39"/>
      <c r="B84" s="39"/>
      <c r="C84" s="35"/>
      <c r="D84" s="35"/>
      <c r="E84" s="36"/>
      <c r="F84" s="36"/>
      <c r="G84" s="35"/>
      <c r="H84" s="36"/>
      <c r="I84" s="36"/>
    </row>
    <row r="85" spans="1:9" x14ac:dyDescent="0.25">
      <c r="A85" s="39"/>
      <c r="B85" s="39"/>
      <c r="C85" s="35"/>
      <c r="D85" s="35"/>
      <c r="E85" s="36"/>
      <c r="F85" s="36"/>
      <c r="G85" s="35"/>
      <c r="H85" s="49"/>
      <c r="I85" s="49"/>
    </row>
    <row r="86" spans="1:9" x14ac:dyDescent="0.25">
      <c r="A86" s="35"/>
      <c r="B86" s="35"/>
      <c r="C86" s="36"/>
      <c r="D86" s="36"/>
      <c r="E86" s="36"/>
      <c r="F86" s="36"/>
      <c r="G86" s="36"/>
      <c r="H86" s="36"/>
      <c r="I86" s="36"/>
    </row>
    <row r="87" spans="1:9" x14ac:dyDescent="0.25">
      <c r="A87" s="35"/>
      <c r="B87" s="35"/>
      <c r="C87" s="36"/>
      <c r="D87" s="36"/>
      <c r="E87" s="36"/>
      <c r="F87" s="36"/>
      <c r="G87" s="36"/>
      <c r="H87" s="36"/>
      <c r="I87" s="36"/>
    </row>
    <row r="88" spans="1:9" x14ac:dyDescent="0.25">
      <c r="A88" s="35"/>
      <c r="B88" s="35"/>
      <c r="C88" s="36"/>
      <c r="D88" s="36"/>
      <c r="E88" s="36"/>
      <c r="F88" s="36"/>
      <c r="G88" s="36"/>
      <c r="H88" s="36"/>
      <c r="I88" s="36"/>
    </row>
    <row r="89" spans="1:9" x14ac:dyDescent="0.25">
      <c r="A89" s="35"/>
      <c r="B89" s="35"/>
      <c r="C89" s="36"/>
      <c r="D89" s="36"/>
      <c r="E89" s="36"/>
      <c r="F89" s="36"/>
      <c r="G89" s="36"/>
      <c r="H89" s="36"/>
      <c r="I89" s="36"/>
    </row>
    <row r="90" spans="1:9" x14ac:dyDescent="0.25">
      <c r="A90" s="39"/>
      <c r="B90" s="39"/>
      <c r="C90" s="36"/>
      <c r="D90" s="36"/>
      <c r="E90" s="36"/>
      <c r="F90" s="36"/>
      <c r="G90" s="36"/>
      <c r="H90" s="36"/>
      <c r="I90" s="36"/>
    </row>
    <row r="91" spans="1:9" x14ac:dyDescent="0.25">
      <c r="A91" s="39"/>
      <c r="B91" s="39"/>
      <c r="C91" s="36"/>
      <c r="D91" s="36"/>
      <c r="E91" s="36"/>
      <c r="F91" s="36"/>
      <c r="G91" s="36"/>
      <c r="H91" s="36"/>
      <c r="I91" s="36"/>
    </row>
    <row r="92" spans="1:9" x14ac:dyDescent="0.25">
      <c r="A92" s="39"/>
      <c r="B92" s="39"/>
      <c r="C92" s="36"/>
      <c r="D92" s="36"/>
      <c r="E92" s="36"/>
      <c r="F92" s="36"/>
      <c r="G92" s="36"/>
      <c r="H92" s="36"/>
      <c r="I92" s="36"/>
    </row>
    <row r="93" spans="1:9" x14ac:dyDescent="0.25">
      <c r="A93" s="39"/>
      <c r="B93" s="39"/>
      <c r="C93" s="36"/>
      <c r="D93" s="36"/>
      <c r="E93" s="36"/>
      <c r="F93" s="36"/>
      <c r="G93" s="36"/>
      <c r="H93" s="36"/>
      <c r="I93" s="36"/>
    </row>
    <row r="94" spans="1:9" x14ac:dyDescent="0.25">
      <c r="A94" s="39"/>
      <c r="B94" s="39"/>
      <c r="C94" s="36"/>
      <c r="D94" s="36"/>
      <c r="E94" s="36"/>
      <c r="F94" s="36"/>
      <c r="G94" s="36"/>
      <c r="H94" s="36"/>
      <c r="I94" s="36"/>
    </row>
    <row r="95" spans="1:9" x14ac:dyDescent="0.25">
      <c r="A95" s="39"/>
      <c r="B95" s="39"/>
      <c r="C95" s="36"/>
      <c r="D95" s="36"/>
      <c r="E95" s="36"/>
      <c r="F95" s="36"/>
      <c r="G95" s="36"/>
      <c r="H95" s="36"/>
      <c r="I95" s="36"/>
    </row>
    <row r="96" spans="1:9" x14ac:dyDescent="0.25">
      <c r="A96" s="35"/>
      <c r="B96" s="35"/>
      <c r="C96" s="36"/>
      <c r="D96" s="36"/>
      <c r="E96" s="36"/>
      <c r="F96" s="36"/>
      <c r="G96" s="36"/>
      <c r="H96" s="36"/>
      <c r="I96" s="36"/>
    </row>
    <row r="97" spans="1:9" x14ac:dyDescent="0.25">
      <c r="A97" s="35"/>
      <c r="B97" s="35"/>
      <c r="C97" s="36"/>
      <c r="D97" s="36"/>
      <c r="E97" s="36"/>
      <c r="F97" s="36"/>
      <c r="G97" s="36"/>
      <c r="H97" s="36"/>
      <c r="I97" s="36"/>
    </row>
    <row r="98" spans="1:9" x14ac:dyDescent="0.25">
      <c r="A98" s="39"/>
      <c r="B98" s="39"/>
      <c r="C98" s="35"/>
      <c r="D98" s="35"/>
      <c r="E98" s="36"/>
      <c r="F98" s="36"/>
      <c r="G98" s="35"/>
      <c r="H98" s="36"/>
      <c r="I98" s="36"/>
    </row>
    <row r="99" spans="1:9" x14ac:dyDescent="0.25">
      <c r="A99" s="39"/>
      <c r="B99" s="39"/>
      <c r="C99" s="35"/>
      <c r="D99" s="35"/>
      <c r="E99" s="36"/>
      <c r="F99" s="36"/>
      <c r="G99" s="35"/>
      <c r="H99" s="36"/>
      <c r="I99" s="36"/>
    </row>
  </sheetData>
  <sortState ref="A4:I99">
    <sortCondition descending="1" ref="I3:I99"/>
  </sortState>
  <mergeCells count="3">
    <mergeCell ref="A1:A2"/>
    <mergeCell ref="I1:I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16.5703125" customWidth="1"/>
  </cols>
  <sheetData>
    <row r="3" spans="1:2" x14ac:dyDescent="0.25">
      <c r="A3" s="23" t="s">
        <v>20</v>
      </c>
      <c r="B3" t="s">
        <v>22</v>
      </c>
    </row>
    <row r="4" spans="1:2" x14ac:dyDescent="0.25">
      <c r="A4" s="24" t="s">
        <v>17</v>
      </c>
      <c r="B4" s="25">
        <v>10</v>
      </c>
    </row>
    <row r="5" spans="1:2" x14ac:dyDescent="0.25">
      <c r="A5" s="24" t="s">
        <v>15</v>
      </c>
      <c r="B5" s="25">
        <v>8</v>
      </c>
    </row>
    <row r="6" spans="1:2" x14ac:dyDescent="0.25">
      <c r="A6" s="24" t="s">
        <v>18</v>
      </c>
      <c r="B6" s="25">
        <v>4</v>
      </c>
    </row>
    <row r="7" spans="1:2" x14ac:dyDescent="0.25">
      <c r="A7" s="24" t="s">
        <v>19</v>
      </c>
      <c r="B7" s="25">
        <v>2</v>
      </c>
    </row>
    <row r="8" spans="1:2" x14ac:dyDescent="0.25">
      <c r="A8" s="24" t="s">
        <v>11</v>
      </c>
      <c r="B8" s="25">
        <v>0</v>
      </c>
    </row>
    <row r="9" spans="1:2" x14ac:dyDescent="0.25">
      <c r="A9" s="24" t="s">
        <v>16</v>
      </c>
      <c r="B9" s="25">
        <v>0</v>
      </c>
    </row>
    <row r="10" spans="1:2" x14ac:dyDescent="0.25">
      <c r="A10" s="24" t="s">
        <v>9</v>
      </c>
      <c r="B10" s="25">
        <v>0</v>
      </c>
    </row>
    <row r="11" spans="1:2" x14ac:dyDescent="0.25">
      <c r="A11" s="24" t="s">
        <v>8</v>
      </c>
      <c r="B11" s="25">
        <v>0</v>
      </c>
    </row>
    <row r="12" spans="1:2" x14ac:dyDescent="0.25">
      <c r="A12" s="24" t="s">
        <v>10</v>
      </c>
      <c r="B12" s="25">
        <v>0</v>
      </c>
    </row>
    <row r="13" spans="1:2" x14ac:dyDescent="0.25">
      <c r="A13" s="24" t="s">
        <v>7</v>
      </c>
      <c r="B13" s="25">
        <v>0</v>
      </c>
    </row>
    <row r="14" spans="1:2" x14ac:dyDescent="0.25">
      <c r="A14" s="24" t="s">
        <v>14</v>
      </c>
      <c r="B14" s="25">
        <v>0</v>
      </c>
    </row>
    <row r="15" spans="1:2" x14ac:dyDescent="0.25">
      <c r="A15" s="24" t="s">
        <v>12</v>
      </c>
      <c r="B15" s="25">
        <v>0</v>
      </c>
    </row>
    <row r="16" spans="1:2" x14ac:dyDescent="0.25">
      <c r="A16" s="24" t="s">
        <v>13</v>
      </c>
      <c r="B16" s="25">
        <v>0</v>
      </c>
    </row>
    <row r="17" spans="1:2" x14ac:dyDescent="0.25">
      <c r="A17" s="24" t="s">
        <v>21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2018-07-05T22:30:49Z</dcterms:modified>
</cp:coreProperties>
</file>